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tabRatio="866" activeTab="6"/>
  </bookViews>
  <sheets>
    <sheet name="Wstęp" sheetId="1" r:id="rId1"/>
    <sheet name="1A_Obszar" sheetId="2" r:id="rId2"/>
    <sheet name="1B_Odbiorcy" sheetId="3" r:id="rId3"/>
    <sheet name="2A_Wartość_maj" sheetId="4" r:id="rId4"/>
    <sheet name="2B_Profile_wiekowe" sheetId="5" r:id="rId5"/>
    <sheet name="3A_Nakłady" sheetId="6" r:id="rId6"/>
    <sheet name="4_Zadania_inwest_harm" sheetId="7" r:id="rId7"/>
    <sheet name="5_Koszty" sheetId="8" r:id="rId8"/>
  </sheets>
  <definedNames>
    <definedName name="_xlnm.Print_Area" localSheetId="5">'3A_Nakłady'!$A$1:$O$58</definedName>
    <definedName name="_xlnm.Print_Area" localSheetId="6">'4_Zadania_inwest_harm'!$A$1:$G$55</definedName>
    <definedName name="_xlnm.Print_Area" localSheetId="0">'Wstęp'!$A$1:$K$36</definedName>
  </definedNames>
  <calcPr fullCalcOnLoad="1"/>
</workbook>
</file>

<file path=xl/sharedStrings.xml><?xml version="1.0" encoding="utf-8"?>
<sst xmlns="http://schemas.openxmlformats.org/spreadsheetml/2006/main" count="500" uniqueCount="274">
  <si>
    <t>3.</t>
  </si>
  <si>
    <t>4.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</si>
  <si>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</si>
  <si>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</si>
  <si>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</si>
  <si>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</si>
  <si>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</si>
  <si>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</si>
  <si>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</si>
  <si>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</si>
  <si>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</si>
  <si>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</si>
  <si>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</si>
  <si>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</si>
  <si>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</si>
  <si>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</si>
  <si>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</si>
  <si>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</si>
  <si>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</si>
  <si>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</si>
  <si>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</si>
  <si>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</si>
  <si>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</si>
  <si>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</si>
  <si>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</si>
  <si>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</si>
  <si>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</si>
  <si>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</si>
  <si>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</si>
  <si>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</si>
  <si>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</si>
  <si>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</si>
  <si>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</si>
  <si>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</si>
  <si>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</si>
  <si>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</si>
  <si>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</si>
  <si>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</si>
  <si>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</si>
  <si>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</si>
  <si>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</si>
  <si>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</si>
  <si>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</si>
  <si>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</si>
  <si>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</si>
  <si>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</si>
  <si>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</si>
  <si>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</si>
  <si>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</si>
  <si>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</si>
  <si>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</si>
  <si>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</si>
  <si>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</si>
  <si>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</si>
  <si>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</si>
  <si>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</si>
  <si>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</si>
  <si>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</si>
  <si>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</si>
  <si>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</si>
  <si>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</si>
  <si>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</si>
  <si>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</si>
  <si>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wpisać wartość lini bez przyłączy (wiersze [01]-[05]).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</si>
  <si>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</si>
  <si>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</rPr>
      <t>- napięcia niższe niż 1kV</t>
    </r>
  </si>
  <si>
    <r>
      <t>średnie</t>
    </r>
    <r>
      <rPr>
        <sz val="10"/>
        <rFont val="Cambria"/>
        <family val="1"/>
      </rPr>
      <t xml:space="preserve"> - napięcia od 1 kV do 60 kV</t>
    </r>
  </si>
  <si>
    <r>
      <t>wysokie</t>
    </r>
    <r>
      <rPr>
        <sz val="10"/>
        <rFont val="Cambria"/>
        <family val="1"/>
      </rPr>
      <t xml:space="preserve"> - napięcia 110 kV</t>
    </r>
  </si>
  <si>
    <r>
      <t>najwyższe</t>
    </r>
    <r>
      <rPr>
        <sz val="10"/>
        <rFont val="Cambria"/>
        <family val="1"/>
      </rPr>
      <t xml:space="preserve"> - napięcia wyższe niż 110 kV</t>
    </r>
  </si>
  <si>
    <r>
      <t xml:space="preserve">RAZEM </t>
    </r>
    <r>
      <rPr>
        <sz val="8"/>
        <rFont val="Cambria"/>
        <family val="1"/>
      </rPr>
      <t>majątek sieciowy</t>
    </r>
  </si>
  <si>
    <r>
      <t xml:space="preserve">OGÓŁEM majątek DEE </t>
    </r>
    <r>
      <rPr>
        <sz val="8"/>
        <rFont val="Cambria"/>
        <family val="1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</si>
  <si>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</si>
  <si>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</si>
  <si>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</si>
  <si>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</si>
  <si>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</si>
  <si>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</si>
  <si>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</si>
  <si>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</si>
  <si>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</si>
  <si>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</si>
  <si>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</si>
  <si>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</si>
  <si>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</si>
  <si>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</si>
  <si>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</si>
  <si>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</si>
  <si>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</si>
  <si>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</si>
  <si>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</si>
  <si>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</si>
  <si>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</si>
  <si>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</si>
  <si>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</si>
  <si>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</si>
  <si>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</si>
  <si>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</si>
  <si>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</si>
  <si>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</si>
  <si>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</si>
  <si>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</si>
  <si>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</si>
  <si>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</si>
  <si>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</si>
  <si>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</si>
  <si>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</si>
  <si>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</si>
  <si>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</si>
  <si>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</si>
  <si>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</si>
  <si>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</si>
  <si>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</si>
  <si>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</si>
  <si>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</si>
  <si>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</si>
  <si>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</si>
  <si>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</si>
  <si>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</si>
  <si>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</si>
  <si>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Tabela 1A</t>
  </si>
  <si>
    <t>Tabela 2A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</si>
  <si>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</si>
  <si>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</si>
  <si>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</si>
  <si>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</si>
  <si>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</si>
  <si>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</si>
  <si>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</si>
  <si>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</si>
  <si>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</si>
  <si>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</si>
  <si>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</si>
  <si>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</si>
  <si>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</si>
  <si>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</si>
  <si>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</si>
  <si>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</si>
  <si>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</si>
  <si>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</si>
  <si>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</si>
  <si>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 xml:space="preserve">Nakłady inwestycyjne pozostałe, nie ujęte            w pkt. A i B: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</si>
  <si>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</si>
  <si>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</si>
  <si>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</si>
  <si>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</si>
  <si>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</si>
  <si>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</si>
  <si>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</si>
  <si>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</si>
  <si>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</si>
  <si>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</si>
  <si>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</si>
  <si>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</si>
  <si>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 xml:space="preserve">Nakłady inwestycyjne DEE ogółem: </t>
  </si>
  <si>
    <t>Źródła finansowania nakładów: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</si>
  <si>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</si>
  <si>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</si>
  <si>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</si>
  <si>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</si>
  <si>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</si>
  <si>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</si>
  <si>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</si>
  <si>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</si>
  <si>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</si>
  <si>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</si>
  <si>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</rPr>
      <t>(wymiana i planowe modernizacje wyeksploatowanych urządzeń)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</si>
  <si>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</rPr>
      <t xml:space="preserve">- </t>
    </r>
    <r>
      <rPr>
        <u val="single"/>
        <sz val="10"/>
        <rFont val="Cambria"/>
        <family val="1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</si>
  <si>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</si>
  <si>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</si>
  <si>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</si>
  <si>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</si>
  <si>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</si>
  <si>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</rPr>
      <t>w tym:</t>
    </r>
  </si>
  <si>
    <r>
      <t xml:space="preserve">Inne 
</t>
    </r>
    <r>
      <rPr>
        <i/>
        <sz val="10"/>
        <rFont val="Cambria"/>
        <family val="1"/>
      </rPr>
      <t xml:space="preserve"> (wymienić - np. ochrona środowiska, poprawa jakości EE lub pewności dostaw EE .... itd.)</t>
    </r>
  </si>
  <si>
    <t>C.4.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</si>
  <si>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</si>
  <si>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</si>
  <si>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</si>
  <si>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</si>
  <si>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</si>
  <si>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</si>
  <si>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</si>
  <si>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</si>
  <si>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</si>
  <si>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</si>
  <si>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</si>
  <si>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</si>
  <si>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</si>
  <si>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</si>
  <si>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</si>
  <si>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</si>
  <si>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</si>
  <si>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Zakres rzeczowy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</si>
  <si>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</si>
  <si>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</si>
  <si>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</si>
  <si>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</si>
  <si>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</si>
  <si>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</si>
  <si>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</si>
  <si>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</si>
  <si>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</si>
  <si>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</si>
  <si>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</si>
  <si>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</rPr>
      <t xml:space="preserve"> </t>
    </r>
    <r>
      <rPr>
        <b/>
        <sz val="8"/>
        <rFont val="Cambria"/>
        <family val="1"/>
      </rPr>
      <t>[MW]</t>
    </r>
  </si>
  <si>
    <t>a) nowe</t>
  </si>
  <si>
    <t>b) odtworzeniowe</t>
  </si>
  <si>
    <t>Wykonanie</t>
  </si>
  <si>
    <t>Opis</t>
  </si>
  <si>
    <t>ctrl</t>
  </si>
  <si>
    <t>tys.zł</t>
  </si>
  <si>
    <t>Wartość księgowa majątku służącego DEE</t>
  </si>
  <si>
    <t>Amortyzacja majątku służącego do działalności energetycznej DEE:</t>
  </si>
  <si>
    <t>Nakłady inwestycyjne na DEE nowe</t>
  </si>
  <si>
    <t>Zysk brutto (strata) z działalności energetycznej DEE:</t>
  </si>
  <si>
    <t>Zysk netto (strata) z działalności energetycznej DEE:</t>
  </si>
  <si>
    <t>Opłaty za przyłączenie</t>
  </si>
  <si>
    <t>Kredyty inwestycyjne na działalność energetyczną DEE - wartość bilansowa na dany rok:</t>
  </si>
  <si>
    <t>Kredyty inwestycyjne na działalność energetyczną DEE - wartość zaciągniętego kredytu w danym roku:</t>
  </si>
  <si>
    <t>Ilość dostarczanej energii elektrycznej</t>
  </si>
  <si>
    <t>zysk netto DEE</t>
  </si>
  <si>
    <t>środki własne (np. z innej działalności)</t>
  </si>
  <si>
    <t>Tabela 1B. Liczba odbiorców, wielkość dostaw energii elektrycznej i mocy; wykonanie</t>
  </si>
  <si>
    <t>Charakterystyka majątku  przedsiębiorstwa.</t>
  </si>
  <si>
    <r>
      <t>Wykonane nakłady inwestycyjne w zakresie dystrybucji energii elektrycznej</t>
    </r>
    <r>
      <rPr>
        <sz val="10"/>
        <rFont val="Cambria"/>
        <family val="1"/>
      </rPr>
      <t xml:space="preserve"> - </t>
    </r>
    <r>
      <rPr>
        <u val="single"/>
        <sz val="10"/>
        <rFont val="Cambria"/>
        <family val="1"/>
      </rPr>
      <t>Tabela 3A.</t>
    </r>
    <r>
      <rPr>
        <sz val="10"/>
        <rFont val="Cambria"/>
        <family val="1"/>
      </rPr>
      <t xml:space="preserve">  </t>
    </r>
  </si>
  <si>
    <t>Odbiorcy grup taryfowych G</t>
  </si>
  <si>
    <t>Odbiorcy grup taryfowych C</t>
  </si>
  <si>
    <t>Linie elektroenergetyczne *</t>
  </si>
  <si>
    <t>Stacje elektroenergetyczne**</t>
  </si>
  <si>
    <t>Nazwa Przedsiębiorstwa</t>
  </si>
  <si>
    <t>Miejscowość, data</t>
  </si>
  <si>
    <t>Adres</t>
  </si>
  <si>
    <t>Kod pocztowy i miejscowość</t>
  </si>
  <si>
    <t>Osoba do kontaktu z URE:</t>
  </si>
  <si>
    <t>Imię i nazwisko</t>
  </si>
  <si>
    <t>Telefon</t>
  </si>
  <si>
    <t>Do</t>
  </si>
  <si>
    <t>Urząd Regulacji Energetyki</t>
  </si>
  <si>
    <t>Informacje wstępne:</t>
  </si>
  <si>
    <t>2.</t>
  </si>
  <si>
    <t>Wykonane wielkości dotyczące: liczby odbiorców (w tym nowo przyłączanych), dostaw energii elektrycznej i mocy dla odbiorców przyłączonych do sieci elektroenergetycznej przedsiębiorstwa.</t>
  </si>
  <si>
    <t>Departament Rynków Energii Elektrycznej i Ciepła</t>
  </si>
  <si>
    <t>al. Jerozolimskie 181</t>
  </si>
  <si>
    <t>02-222 Warszawa</t>
  </si>
  <si>
    <t>Do wersji wydrukowanej sprawozdania z realizacji planu rozwoju należy dołączyć jego wersję elektroniczną na płycie CD. W wersji elektronicznej tabele należy zachować w formacie Microsoft Excel.</t>
  </si>
  <si>
    <t xml:space="preserve"> liczba odbiorców końcowych w tym:</t>
  </si>
  <si>
    <t>- przyłączonych w danym roku</t>
  </si>
  <si>
    <t xml:space="preserve">- przyłączonych bezpośrednio do sieci lub instalacji wytwórcy </t>
  </si>
  <si>
    <t xml:space="preserve"> ilość dostarczanej energii w tym*:</t>
  </si>
  <si>
    <t>- przyłączonych bezpośrednio do sieci lub instalacji wytwórcy</t>
  </si>
  <si>
    <t>Charakterystyka wartościowa</t>
  </si>
  <si>
    <t>Tabela nr 4. Zadania inwestycyjne</t>
  </si>
  <si>
    <t>W przypadku konieczności uzupełnienia informacji zawartej w którejkolwiek z tabel, dodatkowe informacje należy zamieścić  zbiorczo w wierszu "Inne..."  a w załączeniu do tej tabeli przedstawić informacje szczegółowe.</t>
  </si>
  <si>
    <t>a) BRUTTO (wartość początkowa)</t>
  </si>
  <si>
    <t>Przychód określony zgodnie z Rozporządzeniem MG w sprawie szczegółowych zasad kształtowania i kalkulacji taryf oraz rozliczeń w obrocie energią elektryczną dotyczący DEE</t>
  </si>
  <si>
    <r>
      <t>* - Przedsiębiorstwa, które dotychczas nie były zobowiązane do uzgadniania z Prezesem URE planu rozwoju, ale przekroczyły próg, o którym mowa w art. 16 ust. 13 ustawy, podlegają obowiązkowi złożenia sprawozdania z realizacji planu rozwoju</t>
    </r>
    <r>
      <rPr>
        <b/>
        <sz val="10"/>
        <color indexed="8"/>
        <rFont val="Cambria"/>
        <family val="1"/>
      </rPr>
      <t>. Uściślając:</t>
    </r>
    <r>
      <rPr>
        <sz val="10"/>
        <color indexed="8"/>
        <rFont val="Cambria"/>
        <family val="1"/>
      </rPr>
      <t xml:space="preserve"> do złożenia sprawozdania z realizacji planu rozwoju zobowiązane są wszystkie Przedsiębiorstwa energetyczne zajmujące się przesyłaniem lub dystrybucją paliw gazowych i energii, na których przed dniem 30 kwietnia danego roku ciąży obowiązek uzgodnienia z Prezesem URE planu rozwoju.</t>
    </r>
    <r>
      <rPr>
        <sz val="8"/>
        <color indexed="8"/>
        <rFont val="Cambria"/>
        <family val="1"/>
      </rPr>
      <t> </t>
    </r>
  </si>
  <si>
    <t xml:space="preserve">zgodnie z  Rozporządzeniem MG z dnia 04 maja 2007 r. w sprawie szczegółowych warunków funkcjonowania systemu elektroenergetycznego.             </t>
  </si>
  <si>
    <t xml:space="preserve">Tabela 5. Koszty i przychody 
(dotyczy wyłącznie działalności dystrybucyjnej). </t>
  </si>
  <si>
    <t xml:space="preserve"> </t>
  </si>
  <si>
    <t>(ceny bieżące)</t>
  </si>
  <si>
    <t>Sprawozdanie z realizacji planu rozwoju w zakresie zaspokojenia 
obecnego i przyszłego zapotrzebowania na energię elektryczną za rok 2018*</t>
  </si>
  <si>
    <t>2018 r. 
Wykonanie</t>
  </si>
  <si>
    <t>Charakterystyka ekonomiczna;                                      stan 31 XII 2018 r.</t>
  </si>
  <si>
    <t xml:space="preserve">W zestawieniu należy ująć tylko te składniki majątku, które w dniu 31.12. 2018 r. były zainstalowane w sieci, tj. bez stanów magazynowych. </t>
  </si>
  <si>
    <t xml:space="preserve">Nakłady inwestycyjne uzgodnione na
 2018 r.:
[tys.zł]   </t>
  </si>
  <si>
    <t>Nakłady inwestycyjne poniesione w 2018 r.:
[tys.zł]</t>
  </si>
  <si>
    <t>Plan
2018</t>
  </si>
  <si>
    <t>Wykonanie
2018</t>
  </si>
  <si>
    <t>UWAGI */
 inne informacje/
uzasadnienie istotnych odchyleń</t>
  </si>
  <si>
    <t>2.  lata, w których Przedsiębiorstwo poniosło nakałdy inwestycje na dane zadanie np. jezeli w planie rozwoju na lata 2020-2024  zadania  inwestycyjne były planowane na lata 2020 i 2024,  a poniesione zostały np. w  2020 i 2023, to takie lata należy wykazać w kolumnie wraz z komentarzem wyjaśniającym wprowadzone zmiany względem uzgodnionego planu rozwoju.</t>
  </si>
  <si>
    <t xml:space="preserve"> Zadania inwestycyjne zakończone w roku sprawozdawczym należy wyróżnić kolorem żółtym.</t>
  </si>
  <si>
    <t>Liczba odbiorców - zgodna z definicją zawartą w ustawie Prawo Energetyczne*</t>
  </si>
  <si>
    <t>* -  w przypadku, gdy liczba odbiorców nie jest równa liczbie odbiorców końcowych należy zamieścić stosowny komentarz pod tabelą</t>
  </si>
  <si>
    <t>* W kolumnie [7] należy wskazać :                                                                                                                                                                                                                                                                   1. cel inwestycji, tj. :
- przedsięwzięcia w zakresie modernizacji, rozbudowy albo budowy sieci oraz ewentualnych nowych źródeł energii elektrycznej, w tym źródeł odnawialnych,
- przedsięwzięcia w zakresie modernizacji, rozbudowy lub budowy połączeń z systemami elektroenergetycznymi innych państw,
- przedsięwzięcia racjonalizujące zużycie energii u odbiorców,
- inne.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</si>
</sst>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u val="single"/>
      <sz val="8"/>
      <name val="Cambria"/>
      <family val="1"/>
    </font>
    <font>
      <b/>
      <u val="single"/>
      <sz val="10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sz val="11"/>
      <color indexed="8"/>
      <name val="Czcionka tekstu podstawowego"/>
      <family val="2"/>
    </font>
    <font>
      <b/>
      <sz val="8"/>
      <color indexed="10"/>
      <name val="Cambria"/>
      <family val="1"/>
    </font>
    <font>
      <sz val="11"/>
      <name val="Arial CE"/>
      <family val="0"/>
    </font>
    <font>
      <b/>
      <u val="single"/>
      <sz val="10"/>
      <color indexed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mbria"/>
      <family val="1"/>
    </font>
    <font>
      <i/>
      <sz val="11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b/>
      <sz val="10"/>
      <color indexed="8"/>
      <name val="Cambria"/>
      <family val="1"/>
    </font>
    <font>
      <sz val="8"/>
      <color indexed="8"/>
      <name val="Cambria"/>
      <family val="1"/>
    </font>
    <font>
      <sz val="14"/>
      <name val="Cambria"/>
      <family val="1"/>
    </font>
    <font>
      <b/>
      <i/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medium"/>
      <right style="medium"/>
      <top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dashed"/>
      <bottom style="dashed"/>
    </border>
    <border>
      <left style="medium"/>
      <right style="thin"/>
      <top style="thin"/>
      <bottom/>
    </border>
    <border>
      <left style="thin"/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ashed"/>
      <bottom style="dashed"/>
    </border>
    <border>
      <left style="thin"/>
      <right>
        <color indexed="63"/>
      </right>
      <top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double"/>
      <right/>
      <top style="medium"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1" fillId="0" borderId="0">
      <alignment/>
      <protection/>
    </xf>
    <xf numFmtId="0" fontId="63" fillId="27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justify"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left" vertical="center" indent="2"/>
    </xf>
    <xf numFmtId="49" fontId="10" fillId="0" borderId="11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49" fontId="12" fillId="0" borderId="25" xfId="0" applyNumberFormat="1" applyFont="1" applyBorder="1" applyAlignment="1">
      <alignment horizontal="left" vertical="center" wrapText="1" indent="4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left" vertical="center" indent="2"/>
    </xf>
    <xf numFmtId="49" fontId="10" fillId="0" borderId="13" xfId="0" applyNumberFormat="1" applyFont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3" fontId="10" fillId="0" borderId="31" xfId="0" applyNumberFormat="1" applyFont="1" applyFill="1" applyBorder="1" applyAlignment="1">
      <alignment vertical="center"/>
    </xf>
    <xf numFmtId="49" fontId="12" fillId="0" borderId="25" xfId="0" applyNumberFormat="1" applyFont="1" applyFill="1" applyBorder="1" applyAlignment="1">
      <alignment horizontal="left" vertical="center" wrapText="1" indent="4"/>
    </xf>
    <xf numFmtId="49" fontId="10" fillId="0" borderId="25" xfId="0" applyNumberFormat="1" applyFont="1" applyFill="1" applyBorder="1" applyAlignment="1">
      <alignment horizontal="left" vertical="center" indent="2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left" vertical="center" indent="2"/>
    </xf>
    <xf numFmtId="49" fontId="10" fillId="0" borderId="34" xfId="0" applyNumberFormat="1" applyFont="1" applyBorder="1" applyAlignment="1">
      <alignment horizontal="left" vertical="center" indent="2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left" vertical="top"/>
    </xf>
    <xf numFmtId="0" fontId="4" fillId="0" borderId="0" xfId="0" applyFont="1" applyFill="1" applyAlignment="1">
      <alignment/>
    </xf>
    <xf numFmtId="49" fontId="14" fillId="0" borderId="0" xfId="0" applyNumberFormat="1" applyFont="1" applyBorder="1" applyAlignment="1">
      <alignment horizontal="left" indent="4"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center" vertical="center"/>
    </xf>
    <xf numFmtId="164" fontId="10" fillId="34" borderId="35" xfId="0" applyNumberFormat="1" applyFont="1" applyFill="1" applyBorder="1" applyAlignment="1">
      <alignment horizontal="right" vertical="center" wrapText="1"/>
    </xf>
    <xf numFmtId="164" fontId="10" fillId="34" borderId="36" xfId="0" applyNumberFormat="1" applyFont="1" applyFill="1" applyBorder="1" applyAlignment="1">
      <alignment horizontal="right" vertical="center" wrapText="1"/>
    </xf>
    <xf numFmtId="49" fontId="10" fillId="0" borderId="40" xfId="0" applyNumberFormat="1" applyFont="1" applyBorder="1" applyAlignment="1">
      <alignment horizontal="left" indent="1"/>
    </xf>
    <xf numFmtId="49" fontId="10" fillId="0" borderId="41" xfId="0" applyNumberFormat="1" applyFont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right"/>
    </xf>
    <xf numFmtId="164" fontId="10" fillId="0" borderId="43" xfId="0" applyNumberFormat="1" applyFont="1" applyFill="1" applyBorder="1" applyAlignment="1">
      <alignment horizontal="right"/>
    </xf>
    <xf numFmtId="49" fontId="10" fillId="0" borderId="44" xfId="0" applyNumberFormat="1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right"/>
    </xf>
    <xf numFmtId="164" fontId="10" fillId="0" borderId="46" xfId="0" applyNumberFormat="1" applyFont="1" applyFill="1" applyBorder="1" applyAlignment="1">
      <alignment horizontal="right"/>
    </xf>
    <xf numFmtId="49" fontId="10" fillId="0" borderId="47" xfId="0" applyNumberFormat="1" applyFont="1" applyBorder="1" applyAlignment="1">
      <alignment horizontal="center" vertical="center"/>
    </xf>
    <xf numFmtId="164" fontId="10" fillId="0" borderId="48" xfId="0" applyNumberFormat="1" applyFont="1" applyFill="1" applyBorder="1" applyAlignment="1">
      <alignment horizontal="right" vertical="center"/>
    </xf>
    <xf numFmtId="164" fontId="10" fillId="0" borderId="46" xfId="0" applyNumberFormat="1" applyFont="1" applyFill="1" applyBorder="1" applyAlignment="1">
      <alignment horizontal="right" vertical="center"/>
    </xf>
    <xf numFmtId="0" fontId="11" fillId="0" borderId="37" xfId="0" applyNumberFormat="1" applyFont="1" applyBorder="1" applyAlignment="1">
      <alignment horizontal="left" vertical="top" wrapText="1"/>
    </xf>
    <xf numFmtId="164" fontId="10" fillId="34" borderId="20" xfId="0" applyNumberFormat="1" applyFont="1" applyFill="1" applyBorder="1" applyAlignment="1">
      <alignment horizontal="right" vertical="center" wrapText="1"/>
    </xf>
    <xf numFmtId="49" fontId="11" fillId="0" borderId="38" xfId="0" applyNumberFormat="1" applyFont="1" applyBorder="1" applyAlignment="1">
      <alignment horizontal="left" indent="2"/>
    </xf>
    <xf numFmtId="49" fontId="10" fillId="0" borderId="49" xfId="0" applyNumberFormat="1" applyFont="1" applyBorder="1" applyAlignment="1">
      <alignment horizontal="center" vertical="center"/>
    </xf>
    <xf numFmtId="0" fontId="10" fillId="0" borderId="42" xfId="0" applyNumberFormat="1" applyFont="1" applyFill="1" applyBorder="1" applyAlignment="1">
      <alignment/>
    </xf>
    <xf numFmtId="0" fontId="10" fillId="0" borderId="43" xfId="0" applyNumberFormat="1" applyFont="1" applyFill="1" applyBorder="1" applyAlignment="1">
      <alignment/>
    </xf>
    <xf numFmtId="49" fontId="10" fillId="0" borderId="50" xfId="0" applyNumberFormat="1" applyFont="1" applyBorder="1" applyAlignment="1">
      <alignment horizontal="left" indent="4"/>
    </xf>
    <xf numFmtId="49" fontId="11" fillId="0" borderId="50" xfId="0" applyNumberFormat="1" applyFont="1" applyBorder="1" applyAlignment="1">
      <alignment horizontal="left" indent="2"/>
    </xf>
    <xf numFmtId="0" fontId="10" fillId="0" borderId="45" xfId="0" applyNumberFormat="1" applyFont="1" applyFill="1" applyBorder="1" applyAlignment="1">
      <alignment/>
    </xf>
    <xf numFmtId="0" fontId="10" fillId="0" borderId="4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/>
    </xf>
    <xf numFmtId="164" fontId="10" fillId="0" borderId="42" xfId="0" applyNumberFormat="1" applyFont="1" applyFill="1" applyBorder="1" applyAlignment="1">
      <alignment/>
    </xf>
    <xf numFmtId="164" fontId="10" fillId="0" borderId="43" xfId="0" applyNumberFormat="1" applyFont="1" applyFill="1" applyBorder="1" applyAlignment="1">
      <alignment/>
    </xf>
    <xf numFmtId="49" fontId="10" fillId="0" borderId="40" xfId="0" applyNumberFormat="1" applyFont="1" applyBorder="1" applyAlignment="1">
      <alignment horizontal="left" indent="4"/>
    </xf>
    <xf numFmtId="164" fontId="10" fillId="0" borderId="45" xfId="0" applyNumberFormat="1" applyFont="1" applyFill="1" applyBorder="1" applyAlignment="1">
      <alignment/>
    </xf>
    <xf numFmtId="164" fontId="10" fillId="0" borderId="46" xfId="0" applyNumberFormat="1" applyFont="1" applyFill="1" applyBorder="1" applyAlignment="1">
      <alignment/>
    </xf>
    <xf numFmtId="49" fontId="10" fillId="0" borderId="34" xfId="0" applyNumberFormat="1" applyFont="1" applyBorder="1" applyAlignment="1">
      <alignment horizontal="left" indent="4"/>
    </xf>
    <xf numFmtId="49" fontId="10" fillId="0" borderId="51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left" vertical="top" wrapText="1"/>
    </xf>
    <xf numFmtId="164" fontId="10" fillId="0" borderId="52" xfId="0" applyNumberFormat="1" applyFont="1" applyBorder="1" applyAlignment="1">
      <alignment horizontal="right" vertical="center"/>
    </xf>
    <xf numFmtId="164" fontId="10" fillId="0" borderId="43" xfId="0" applyNumberFormat="1" applyFont="1" applyBorder="1" applyAlignment="1">
      <alignment horizontal="right" vertical="center"/>
    </xf>
    <xf numFmtId="49" fontId="11" fillId="0" borderId="21" xfId="0" applyNumberFormat="1" applyFont="1" applyBorder="1" applyAlignment="1">
      <alignment horizontal="center" vertical="center"/>
    </xf>
    <xf numFmtId="164" fontId="11" fillId="34" borderId="20" xfId="0" applyNumberFormat="1" applyFont="1" applyFill="1" applyBorder="1" applyAlignment="1">
      <alignment horizontal="right"/>
    </xf>
    <xf numFmtId="164" fontId="11" fillId="34" borderId="3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34" borderId="56" xfId="0" applyNumberFormat="1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vertical="center" wrapText="1"/>
    </xf>
    <xf numFmtId="49" fontId="11" fillId="34" borderId="55" xfId="0" applyNumberFormat="1" applyFont="1" applyFill="1" applyBorder="1" applyAlignment="1">
      <alignment horizontal="center" vertical="center"/>
    </xf>
    <xf numFmtId="165" fontId="10" fillId="34" borderId="57" xfId="0" applyNumberFormat="1" applyFont="1" applyFill="1" applyBorder="1" applyAlignment="1">
      <alignment horizontal="center" vertical="center"/>
    </xf>
    <xf numFmtId="4" fontId="11" fillId="34" borderId="42" xfId="0" applyNumberFormat="1" applyFont="1" applyFill="1" applyBorder="1" applyAlignment="1">
      <alignment vertical="center"/>
    </xf>
    <xf numFmtId="0" fontId="11" fillId="34" borderId="37" xfId="0" applyFont="1" applyFill="1" applyBorder="1" applyAlignment="1">
      <alignment horizontal="center" vertical="center"/>
    </xf>
    <xf numFmtId="49" fontId="10" fillId="34" borderId="36" xfId="0" applyNumberFormat="1" applyFont="1" applyFill="1" applyBorder="1" applyAlignment="1">
      <alignment horizontal="center" vertical="center"/>
    </xf>
    <xf numFmtId="165" fontId="10" fillId="34" borderId="37" xfId="0" applyNumberFormat="1" applyFont="1" applyFill="1" applyBorder="1" applyAlignment="1">
      <alignment horizontal="center" vertical="center"/>
    </xf>
    <xf numFmtId="4" fontId="10" fillId="34" borderId="35" xfId="0" applyNumberFormat="1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58" xfId="0" applyFont="1" applyBorder="1" applyAlignment="1">
      <alignment horizontal="left" indent="2"/>
    </xf>
    <xf numFmtId="165" fontId="10" fillId="0" borderId="50" xfId="0" applyNumberFormat="1" applyFont="1" applyBorder="1" applyAlignment="1">
      <alignment horizontal="center"/>
    </xf>
    <xf numFmtId="4" fontId="10" fillId="0" borderId="58" xfId="0" applyNumberFormat="1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indent="2"/>
    </xf>
    <xf numFmtId="4" fontId="10" fillId="0" borderId="31" xfId="0" applyNumberFormat="1" applyFont="1" applyBorder="1" applyAlignment="1">
      <alignment vertical="center"/>
    </xf>
    <xf numFmtId="4" fontId="10" fillId="0" borderId="31" xfId="0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4" fontId="10" fillId="0" borderId="59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4" fontId="10" fillId="0" borderId="32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26" xfId="0" applyNumberFormat="1" applyFont="1" applyBorder="1" applyAlignment="1">
      <alignment vertical="center"/>
    </xf>
    <xf numFmtId="49" fontId="10" fillId="0" borderId="6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vertical="center"/>
    </xf>
    <xf numFmtId="4" fontId="10" fillId="0" borderId="60" xfId="0" applyNumberFormat="1" applyFont="1" applyBorder="1" applyAlignment="1">
      <alignment vertical="center"/>
    </xf>
    <xf numFmtId="165" fontId="10" fillId="0" borderId="34" xfId="0" applyNumberFormat="1" applyFont="1" applyBorder="1" applyAlignment="1">
      <alignment horizontal="center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49" fontId="10" fillId="34" borderId="21" xfId="0" applyNumberFormat="1" applyFont="1" applyFill="1" applyBorder="1" applyAlignment="1">
      <alignment horizontal="center" vertical="center"/>
    </xf>
    <xf numFmtId="164" fontId="10" fillId="34" borderId="37" xfId="0" applyNumberFormat="1" applyFont="1" applyFill="1" applyBorder="1" applyAlignment="1">
      <alignment horizontal="center" vertical="center"/>
    </xf>
    <xf numFmtId="4" fontId="10" fillId="34" borderId="22" xfId="0" applyNumberFormat="1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6" fontId="10" fillId="0" borderId="40" xfId="0" applyNumberFormat="1" applyFont="1" applyBorder="1" applyAlignment="1">
      <alignment horizontal="left" indent="2"/>
    </xf>
    <xf numFmtId="49" fontId="10" fillId="0" borderId="25" xfId="0" applyNumberFormat="1" applyFont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3" fontId="10" fillId="0" borderId="59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left" vertical="top" wrapText="1"/>
    </xf>
    <xf numFmtId="164" fontId="10" fillId="0" borderId="34" xfId="0" applyNumberFormat="1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vertical="center" wrapText="1"/>
    </xf>
    <xf numFmtId="49" fontId="10" fillId="0" borderId="37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" fontId="11" fillId="34" borderId="19" xfId="0" applyNumberFormat="1" applyFont="1" applyFill="1" applyBorder="1" applyAlignment="1">
      <alignment horizontal="right" vertical="center"/>
    </xf>
    <xf numFmtId="4" fontId="11" fillId="34" borderId="20" xfId="0" applyNumberFormat="1" applyFont="1" applyFill="1" applyBorder="1" applyAlignment="1">
      <alignment horizontal="right" vertical="center"/>
    </xf>
    <xf numFmtId="4" fontId="11" fillId="34" borderId="62" xfId="0" applyNumberFormat="1" applyFont="1" applyFill="1" applyBorder="1" applyAlignment="1">
      <alignment horizontal="right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" fontId="10" fillId="0" borderId="58" xfId="0" applyNumberFormat="1" applyFont="1" applyBorder="1" applyAlignment="1">
      <alignment/>
    </xf>
    <xf numFmtId="4" fontId="10" fillId="0" borderId="63" xfId="0" applyNumberFormat="1" applyFont="1" applyBorder="1" applyAlignment="1">
      <alignment/>
    </xf>
    <xf numFmtId="49" fontId="10" fillId="0" borderId="40" xfId="0" applyNumberFormat="1" applyFont="1" applyBorder="1" applyAlignment="1">
      <alignment horizontal="center" vertical="center"/>
    </xf>
    <xf numFmtId="4" fontId="10" fillId="0" borderId="31" xfId="0" applyNumberFormat="1" applyFont="1" applyBorder="1" applyAlignment="1">
      <alignment/>
    </xf>
    <xf numFmtId="4" fontId="10" fillId="0" borderId="64" xfId="0" applyNumberFormat="1" applyFont="1" applyBorder="1" applyAlignment="1">
      <alignment/>
    </xf>
    <xf numFmtId="49" fontId="10" fillId="0" borderId="65" xfId="0" applyNumberFormat="1" applyFont="1" applyBorder="1" applyAlignment="1">
      <alignment horizontal="center" vertical="center"/>
    </xf>
    <xf numFmtId="4" fontId="10" fillId="0" borderId="59" xfId="0" applyNumberFormat="1" applyFont="1" applyBorder="1" applyAlignment="1">
      <alignment/>
    </xf>
    <xf numFmtId="4" fontId="10" fillId="0" borderId="66" xfId="0" applyNumberFormat="1" applyFont="1" applyBorder="1" applyAlignment="1">
      <alignment/>
    </xf>
    <xf numFmtId="0" fontId="11" fillId="0" borderId="38" xfId="0" applyFont="1" applyFill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3" fontId="10" fillId="0" borderId="68" xfId="0" applyNumberFormat="1" applyFont="1" applyBorder="1" applyAlignment="1">
      <alignment vertical="center"/>
    </xf>
    <xf numFmtId="3" fontId="10" fillId="0" borderId="69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49" fontId="11" fillId="0" borderId="40" xfId="0" applyNumberFormat="1" applyFont="1" applyBorder="1" applyAlignment="1">
      <alignment horizontal="left" indent="2"/>
    </xf>
    <xf numFmtId="0" fontId="11" fillId="0" borderId="61" xfId="0" applyFont="1" applyBorder="1" applyAlignment="1">
      <alignment horizontal="left" vertical="top" wrapText="1"/>
    </xf>
    <xf numFmtId="4" fontId="11" fillId="34" borderId="37" xfId="0" applyNumberFormat="1" applyFont="1" applyFill="1" applyBorder="1" applyAlignment="1">
      <alignment horizontal="right" vertical="center"/>
    </xf>
    <xf numFmtId="4" fontId="11" fillId="34" borderId="38" xfId="0" applyNumberFormat="1" applyFont="1" applyFill="1" applyBorder="1" applyAlignment="1">
      <alignment horizontal="right" vertical="center"/>
    </xf>
    <xf numFmtId="4" fontId="11" fillId="34" borderId="40" xfId="0" applyNumberFormat="1" applyFont="1" applyFill="1" applyBorder="1" applyAlignment="1">
      <alignment horizontal="right" vertical="center"/>
    </xf>
    <xf numFmtId="4" fontId="11" fillId="34" borderId="34" xfId="0" applyNumberFormat="1" applyFont="1" applyFill="1" applyBorder="1" applyAlignment="1">
      <alignment horizontal="right" vertical="center"/>
    </xf>
    <xf numFmtId="4" fontId="10" fillId="34" borderId="50" xfId="0" applyNumberFormat="1" applyFont="1" applyFill="1" applyBorder="1" applyAlignment="1">
      <alignment horizontal="right" vertical="center"/>
    </xf>
    <xf numFmtId="4" fontId="10" fillId="34" borderId="40" xfId="0" applyNumberFormat="1" applyFont="1" applyFill="1" applyBorder="1" applyAlignment="1">
      <alignment horizontal="right" vertical="center"/>
    </xf>
    <xf numFmtId="4" fontId="10" fillId="34" borderId="34" xfId="0" applyNumberFormat="1" applyFont="1" applyFill="1" applyBorder="1" applyAlignment="1">
      <alignment horizontal="right" vertical="center"/>
    </xf>
    <xf numFmtId="4" fontId="11" fillId="34" borderId="53" xfId="0" applyNumberFormat="1" applyFont="1" applyFill="1" applyBorder="1" applyAlignment="1">
      <alignment horizontal="right" vertical="center"/>
    </xf>
    <xf numFmtId="4" fontId="11" fillId="34" borderId="5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9" fillId="0" borderId="0" xfId="0" applyNumberFormat="1" applyFont="1" applyAlignment="1">
      <alignment/>
    </xf>
    <xf numFmtId="49" fontId="9" fillId="0" borderId="19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49" fontId="2" fillId="35" borderId="2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top" wrapText="1"/>
    </xf>
    <xf numFmtId="49" fontId="17" fillId="0" borderId="0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9" fillId="35" borderId="19" xfId="0" applyFont="1" applyFill="1" applyBorder="1" applyAlignment="1">
      <alignment horizontal="center" vertical="center"/>
    </xf>
    <xf numFmtId="49" fontId="18" fillId="35" borderId="36" xfId="0" applyNumberFormat="1" applyFont="1" applyFill="1" applyBorder="1" applyAlignment="1">
      <alignment vertical="center"/>
    </xf>
    <xf numFmtId="0" fontId="9" fillId="34" borderId="27" xfId="0" applyFont="1" applyFill="1" applyBorder="1" applyAlignment="1">
      <alignment vertical="center"/>
    </xf>
    <xf numFmtId="0" fontId="9" fillId="34" borderId="4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indent="1"/>
    </xf>
    <xf numFmtId="0" fontId="2" fillId="0" borderId="7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9" fillId="34" borderId="43" xfId="0" applyFont="1" applyFill="1" applyBorder="1" applyAlignment="1">
      <alignment vertical="top" wrapText="1"/>
    </xf>
    <xf numFmtId="0" fontId="9" fillId="34" borderId="43" xfId="0" applyFont="1" applyFill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indent="1"/>
    </xf>
    <xf numFmtId="49" fontId="7" fillId="0" borderId="72" xfId="0" applyNumberFormat="1" applyFont="1" applyBorder="1" applyAlignment="1">
      <alignment horizontal="left" vertical="center" indent="2"/>
    </xf>
    <xf numFmtId="49" fontId="7" fillId="0" borderId="18" xfId="0" applyNumberFormat="1" applyFont="1" applyBorder="1" applyAlignment="1">
      <alignment horizontal="left" vertical="center" indent="2"/>
    </xf>
    <xf numFmtId="49" fontId="2" fillId="34" borderId="53" xfId="0" applyNumberFormat="1" applyFont="1" applyFill="1" applyBorder="1" applyAlignment="1">
      <alignment horizontal="center" vertical="center"/>
    </xf>
    <xf numFmtId="49" fontId="2" fillId="34" borderId="53" xfId="0" applyNumberFormat="1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49" fontId="2" fillId="0" borderId="65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left" vertical="center" indent="1"/>
    </xf>
    <xf numFmtId="0" fontId="7" fillId="0" borderId="74" xfId="0" applyFont="1" applyBorder="1" applyAlignment="1">
      <alignment vertical="center" wrapText="1"/>
    </xf>
    <xf numFmtId="49" fontId="2" fillId="0" borderId="75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49" fontId="9" fillId="0" borderId="46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indent="1"/>
    </xf>
    <xf numFmtId="49" fontId="9" fillId="0" borderId="15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 indent="1"/>
    </xf>
    <xf numFmtId="164" fontId="9" fillId="34" borderId="19" xfId="0" applyNumberFormat="1" applyFont="1" applyFill="1" applyBorder="1" applyAlignment="1">
      <alignment horizontal="center" vertical="center"/>
    </xf>
    <xf numFmtId="49" fontId="9" fillId="0" borderId="76" xfId="0" applyNumberFormat="1" applyFont="1" applyBorder="1" applyAlignment="1">
      <alignment horizontal="left" vertical="center" indent="1"/>
    </xf>
    <xf numFmtId="164" fontId="2" fillId="33" borderId="16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 indent="3"/>
    </xf>
    <xf numFmtId="164" fontId="2" fillId="0" borderId="11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 vertical="center" indent="3"/>
    </xf>
    <xf numFmtId="164" fontId="2" fillId="0" borderId="13" xfId="0" applyNumberFormat="1" applyFont="1" applyBorder="1" applyAlignment="1">
      <alignment horizontal="center"/>
    </xf>
    <xf numFmtId="0" fontId="20" fillId="0" borderId="0" xfId="52" applyFont="1">
      <alignment/>
      <protection/>
    </xf>
    <xf numFmtId="0" fontId="20" fillId="0" borderId="0" xfId="52" applyFont="1" applyAlignment="1">
      <alignment/>
      <protection/>
    </xf>
    <xf numFmtId="3" fontId="20" fillId="0" borderId="0" xfId="52" applyNumberFormat="1" applyFont="1" applyFill="1">
      <alignment/>
      <protection/>
    </xf>
    <xf numFmtId="3" fontId="20" fillId="0" borderId="0" xfId="52" applyNumberFormat="1" applyFont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Alignment="1">
      <alignment wrapText="1"/>
      <protection/>
    </xf>
    <xf numFmtId="0" fontId="6" fillId="0" borderId="0" xfId="52" applyFont="1">
      <alignment/>
      <protection/>
    </xf>
    <xf numFmtId="0" fontId="6" fillId="0" borderId="10" xfId="52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right"/>
    </xf>
    <xf numFmtId="0" fontId="0" fillId="36" borderId="77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24" fillId="0" borderId="0" xfId="52" applyFont="1">
      <alignment/>
      <protection/>
    </xf>
    <xf numFmtId="0" fontId="24" fillId="0" borderId="0" xfId="52" applyFont="1" applyAlignment="1">
      <alignment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2" fillId="0" borderId="10" xfId="0" applyFont="1" applyFill="1" applyBorder="1" applyAlignment="1" quotePrefix="1">
      <alignment horizontal="left"/>
    </xf>
    <xf numFmtId="4" fontId="2" fillId="0" borderId="10" xfId="0" applyNumberFormat="1" applyFont="1" applyFill="1" applyBorder="1" applyAlignment="1" quotePrefix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36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49" fontId="2" fillId="0" borderId="78" xfId="0" applyNumberFormat="1" applyFont="1" applyBorder="1" applyAlignment="1">
      <alignment horizontal="left" vertical="center" indent="3"/>
    </xf>
    <xf numFmtId="49" fontId="9" fillId="0" borderId="65" xfId="0" applyNumberFormat="1" applyFont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/>
    </xf>
    <xf numFmtId="0" fontId="6" fillId="0" borderId="11" xfId="52" applyFont="1" applyBorder="1" applyAlignment="1">
      <alignment horizontal="center" vertical="center"/>
      <protection/>
    </xf>
    <xf numFmtId="0" fontId="6" fillId="0" borderId="71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77" xfId="52" applyFont="1" applyBorder="1" applyAlignment="1">
      <alignment horizontal="center" vertical="center" wrapText="1"/>
      <protection/>
    </xf>
    <xf numFmtId="0" fontId="6" fillId="0" borderId="79" xfId="52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49" fontId="9" fillId="0" borderId="21" xfId="0" applyNumberFormat="1" applyFont="1" applyBorder="1" applyAlignment="1">
      <alignment horizontal="center"/>
    </xf>
    <xf numFmtId="164" fontId="2" fillId="35" borderId="21" xfId="0" applyNumberFormat="1" applyFont="1" applyFill="1" applyBorder="1" applyAlignment="1">
      <alignment horizontal="center" vertical="center"/>
    </xf>
    <xf numFmtId="164" fontId="2" fillId="34" borderId="67" xfId="0" applyNumberFormat="1" applyFont="1" applyFill="1" applyBorder="1" applyAlignment="1">
      <alignment horizontal="center" vertical="center"/>
    </xf>
    <xf numFmtId="164" fontId="9" fillId="37" borderId="25" xfId="0" applyNumberFormat="1" applyFont="1" applyFill="1" applyBorder="1" applyAlignment="1">
      <alignment horizontal="center" vertical="center" wrapText="1"/>
    </xf>
    <xf numFmtId="164" fontId="9" fillId="37" borderId="28" xfId="0" applyNumberFormat="1" applyFont="1" applyFill="1" applyBorder="1" applyAlignment="1">
      <alignment horizontal="center" vertical="center" wrapText="1"/>
    </xf>
    <xf numFmtId="164" fontId="2" fillId="37" borderId="78" xfId="0" applyNumberFormat="1" applyFont="1" applyFill="1" applyBorder="1" applyAlignment="1">
      <alignment horizontal="center" vertical="center" wrapText="1"/>
    </xf>
    <xf numFmtId="164" fontId="2" fillId="37" borderId="25" xfId="0" applyNumberFormat="1" applyFont="1" applyFill="1" applyBorder="1" applyAlignment="1">
      <alignment horizontal="center" vertical="center" wrapText="1"/>
    </xf>
    <xf numFmtId="164" fontId="18" fillId="37" borderId="76" xfId="0" applyNumberFormat="1" applyFont="1" applyFill="1" applyBorder="1" applyAlignment="1">
      <alignment horizontal="center" vertical="center"/>
    </xf>
    <xf numFmtId="164" fontId="9" fillId="37" borderId="25" xfId="0" applyNumberFormat="1" applyFont="1" applyFill="1" applyBorder="1" applyAlignment="1">
      <alignment horizontal="center" vertical="center"/>
    </xf>
    <xf numFmtId="164" fontId="18" fillId="37" borderId="78" xfId="0" applyNumberFormat="1" applyFont="1" applyFill="1" applyBorder="1" applyAlignment="1">
      <alignment horizontal="center" vertical="center"/>
    </xf>
    <xf numFmtId="164" fontId="7" fillId="37" borderId="80" xfId="0" applyNumberFormat="1" applyFont="1" applyFill="1" applyBorder="1" applyAlignment="1">
      <alignment horizontal="center" vertical="center"/>
    </xf>
    <xf numFmtId="164" fontId="7" fillId="37" borderId="76" xfId="0" applyNumberFormat="1" applyFont="1" applyFill="1" applyBorder="1" applyAlignment="1">
      <alignment horizontal="center" vertical="center"/>
    </xf>
    <xf numFmtId="164" fontId="18" fillId="37" borderId="61" xfId="0" applyNumberFormat="1" applyFont="1" applyFill="1" applyBorder="1" applyAlignment="1">
      <alignment horizontal="center" vertical="center"/>
    </xf>
    <xf numFmtId="0" fontId="20" fillId="0" borderId="33" xfId="52" applyFont="1" applyBorder="1">
      <alignment/>
      <protection/>
    </xf>
    <xf numFmtId="3" fontId="20" fillId="0" borderId="33" xfId="52" applyNumberFormat="1" applyFont="1" applyFill="1" applyBorder="1">
      <alignment/>
      <protection/>
    </xf>
    <xf numFmtId="0" fontId="20" fillId="0" borderId="33" xfId="52" applyFont="1" applyFill="1" applyBorder="1">
      <alignment/>
      <protection/>
    </xf>
    <xf numFmtId="49" fontId="10" fillId="0" borderId="81" xfId="0" applyNumberFormat="1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164" fontId="10" fillId="0" borderId="48" xfId="0" applyNumberFormat="1" applyFont="1" applyFill="1" applyBorder="1" applyAlignment="1">
      <alignment vertical="center"/>
    </xf>
    <xf numFmtId="0" fontId="2" fillId="0" borderId="46" xfId="0" applyFont="1" applyBorder="1" applyAlignment="1">
      <alignment/>
    </xf>
    <xf numFmtId="164" fontId="10" fillId="33" borderId="69" xfId="0" applyNumberFormat="1" applyFont="1" applyFill="1" applyBorder="1" applyAlignment="1">
      <alignment horizontal="center" vertical="center" wrapText="1"/>
    </xf>
    <xf numFmtId="164" fontId="10" fillId="33" borderId="8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 indent="1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 applyProtection="1">
      <alignment horizontal="right" vertical="center"/>
      <protection locked="0"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 locked="0"/>
    </xf>
    <xf numFmtId="164" fontId="9" fillId="34" borderId="37" xfId="0" applyNumberFormat="1" applyFont="1" applyFill="1" applyBorder="1" applyAlignment="1">
      <alignment horizontal="center" vertical="center"/>
    </xf>
    <xf numFmtId="164" fontId="2" fillId="33" borderId="50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/>
    </xf>
    <xf numFmtId="164" fontId="19" fillId="0" borderId="40" xfId="0" applyNumberFormat="1" applyFont="1" applyFill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33" fillId="0" borderId="0" xfId="0" applyFont="1" applyAlignment="1">
      <alignment horizontal="right" vertical="center"/>
    </xf>
    <xf numFmtId="0" fontId="6" fillId="33" borderId="83" xfId="52" applyFont="1" applyFill="1" applyBorder="1" applyAlignment="1">
      <alignment horizontal="center" vertical="center" wrapText="1"/>
      <protection/>
    </xf>
    <xf numFmtId="0" fontId="6" fillId="33" borderId="84" xfId="52" applyFont="1" applyFill="1" applyBorder="1" applyAlignment="1">
      <alignment horizontal="center" vertical="center" wrapText="1"/>
      <protection/>
    </xf>
    <xf numFmtId="0" fontId="6" fillId="33" borderId="85" xfId="52" applyFont="1" applyFill="1" applyBorder="1" applyAlignment="1">
      <alignment horizontal="left" vertical="center" wrapText="1"/>
      <protection/>
    </xf>
    <xf numFmtId="3" fontId="20" fillId="0" borderId="77" xfId="52" applyNumberFormat="1" applyFont="1" applyFill="1" applyBorder="1" applyAlignment="1">
      <alignment horizontal="right" vertical="center"/>
      <protection/>
    </xf>
    <xf numFmtId="0" fontId="20" fillId="0" borderId="77" xfId="52" applyFont="1" applyBorder="1" applyAlignment="1">
      <alignment horizontal="right" vertical="center" wrapText="1"/>
      <protection/>
    </xf>
    <xf numFmtId="0" fontId="20" fillId="0" borderId="77" xfId="52" applyFont="1" applyFill="1" applyBorder="1" applyAlignment="1">
      <alignment horizontal="right" vertical="center" wrapText="1"/>
      <protection/>
    </xf>
    <xf numFmtId="0" fontId="6" fillId="0" borderId="13" xfId="52" applyFont="1" applyBorder="1" applyAlignment="1">
      <alignment horizontal="center" vertical="center"/>
      <protection/>
    </xf>
    <xf numFmtId="0" fontId="20" fillId="0" borderId="79" xfId="52" applyFont="1" applyBorder="1" applyAlignment="1">
      <alignment horizontal="right" vertical="center" wrapText="1"/>
      <protection/>
    </xf>
    <xf numFmtId="0" fontId="28" fillId="0" borderId="0" xfId="0" applyFont="1" applyAlignment="1">
      <alignment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vertical="top" wrapText="1"/>
      <protection/>
    </xf>
    <xf numFmtId="0" fontId="14" fillId="0" borderId="0" xfId="0" applyFont="1" applyAlignment="1" applyProtection="1">
      <alignment vertical="top" wrapText="1"/>
      <protection locked="0"/>
    </xf>
    <xf numFmtId="0" fontId="6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0" fontId="9" fillId="0" borderId="0" xfId="0" applyFont="1" applyAlignment="1">
      <alignment horizontal="left" vertical="top" wrapText="1"/>
    </xf>
    <xf numFmtId="0" fontId="10" fillId="0" borderId="23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0" fillId="0" borderId="82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49" fontId="10" fillId="0" borderId="2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0" fillId="33" borderId="17" xfId="0" applyFont="1" applyFill="1" applyBorder="1" applyAlignment="1">
      <alignment/>
    </xf>
    <xf numFmtId="0" fontId="0" fillId="0" borderId="18" xfId="0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10" fillId="33" borderId="69" xfId="0" applyNumberFormat="1" applyFont="1" applyFill="1" applyBorder="1" applyAlignment="1">
      <alignment vertical="center"/>
    </xf>
    <xf numFmtId="0" fontId="0" fillId="33" borderId="82" xfId="0" applyFill="1" applyBorder="1" applyAlignment="1">
      <alignment/>
    </xf>
    <xf numFmtId="0" fontId="2" fillId="0" borderId="0" xfId="0" applyFont="1" applyFill="1" applyAlignment="1">
      <alignment horizontal="justify" vertical="top"/>
    </xf>
    <xf numFmtId="4" fontId="2" fillId="34" borderId="10" xfId="0" applyNumberFormat="1" applyFont="1" applyFill="1" applyBorder="1" applyAlignment="1">
      <alignment vertical="center"/>
    </xf>
    <xf numFmtId="4" fontId="0" fillId="34" borderId="12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vertical="center"/>
    </xf>
    <xf numFmtId="4" fontId="0" fillId="0" borderId="15" xfId="0" applyNumberFormat="1" applyFill="1" applyBorder="1" applyAlignment="1">
      <alignment/>
    </xf>
    <xf numFmtId="164" fontId="10" fillId="0" borderId="26" xfId="0" applyNumberFormat="1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/>
    </xf>
    <xf numFmtId="164" fontId="10" fillId="0" borderId="60" xfId="0" applyNumberFormat="1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164" fontId="10" fillId="0" borderId="88" xfId="0" applyNumberFormat="1" applyFont="1" applyFill="1" applyBorder="1" applyAlignment="1">
      <alignment horizontal="center"/>
    </xf>
    <xf numFmtId="0" fontId="10" fillId="0" borderId="8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9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0" fillId="33" borderId="91" xfId="0" applyFont="1" applyFill="1" applyBorder="1" applyAlignment="1">
      <alignment horizontal="center" vertical="center" wrapText="1"/>
    </xf>
    <xf numFmtId="0" fontId="10" fillId="33" borderId="92" xfId="0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vertical="top" wrapText="1"/>
    </xf>
    <xf numFmtId="49" fontId="10" fillId="0" borderId="91" xfId="0" applyNumberFormat="1" applyFont="1" applyBorder="1" applyAlignment="1">
      <alignment horizontal="center" vertical="center"/>
    </xf>
    <xf numFmtId="49" fontId="10" fillId="0" borderId="92" xfId="0" applyNumberFormat="1" applyFont="1" applyBorder="1" applyAlignment="1">
      <alignment horizontal="center" vertical="center"/>
    </xf>
    <xf numFmtId="164" fontId="11" fillId="34" borderId="52" xfId="0" applyNumberFormat="1" applyFont="1" applyFill="1" applyBorder="1" applyAlignment="1">
      <alignment horizontal="right"/>
    </xf>
    <xf numFmtId="164" fontId="11" fillId="34" borderId="93" xfId="0" applyNumberFormat="1" applyFont="1" applyFill="1" applyBorder="1" applyAlignment="1">
      <alignment horizontal="right"/>
    </xf>
    <xf numFmtId="164" fontId="11" fillId="34" borderId="94" xfId="0" applyNumberFormat="1" applyFont="1" applyFill="1" applyBorder="1" applyAlignment="1">
      <alignment horizontal="right"/>
    </xf>
    <xf numFmtId="164" fontId="11" fillId="34" borderId="74" xfId="0" applyNumberFormat="1" applyFont="1" applyFill="1" applyBorder="1" applyAlignment="1">
      <alignment horizontal="right"/>
    </xf>
    <xf numFmtId="49" fontId="10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67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10" fillId="0" borderId="57" xfId="0" applyFont="1" applyBorder="1" applyAlignment="1">
      <alignment/>
    </xf>
    <xf numFmtId="0" fontId="10" fillId="0" borderId="75" xfId="0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49" fontId="9" fillId="0" borderId="62" xfId="0" applyNumberFormat="1" applyFont="1" applyBorder="1" applyAlignment="1">
      <alignment horizontal="center"/>
    </xf>
    <xf numFmtId="49" fontId="9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2" fillId="0" borderId="87" xfId="0" applyFont="1" applyBorder="1" applyAlignment="1">
      <alignment horizontal="right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2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86" xfId="0" applyFont="1" applyBorder="1" applyAlignment="1">
      <alignment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78" xfId="0" applyFont="1" applyFill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89" xfId="0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64" xfId="0" applyBorder="1" applyAlignment="1">
      <alignment horizontal="right"/>
    </xf>
    <xf numFmtId="0" fontId="11" fillId="0" borderId="6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right"/>
    </xf>
    <xf numFmtId="0" fontId="23" fillId="36" borderId="64" xfId="0" applyFont="1" applyFill="1" applyBorder="1" applyAlignment="1">
      <alignment horizontal="right"/>
    </xf>
    <xf numFmtId="0" fontId="10" fillId="0" borderId="67" xfId="0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8" fillId="0" borderId="0" xfId="0" applyFont="1" applyAlignment="1">
      <alignment horizontal="left" wrapText="1"/>
    </xf>
    <xf numFmtId="4" fontId="11" fillId="0" borderId="6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/>
    </xf>
    <xf numFmtId="0" fontId="14" fillId="36" borderId="64" xfId="0" applyFont="1" applyFill="1" applyBorder="1" applyAlignment="1">
      <alignment horizontal="center"/>
    </xf>
    <xf numFmtId="0" fontId="14" fillId="36" borderId="77" xfId="0" applyFont="1" applyFill="1" applyBorder="1" applyAlignment="1">
      <alignment horizontal="center"/>
    </xf>
    <xf numFmtId="0" fontId="10" fillId="38" borderId="0" xfId="0" applyFont="1" applyFill="1" applyAlignment="1">
      <alignment vertical="center" wrapText="1"/>
    </xf>
    <xf numFmtId="0" fontId="0" fillId="38" borderId="0" xfId="0" applyFill="1" applyAlignment="1">
      <alignment vertical="center" wrapText="1"/>
    </xf>
    <xf numFmtId="0" fontId="11" fillId="0" borderId="69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4" xfId="52" applyFont="1" applyBorder="1" applyAlignment="1">
      <alignment horizontal="center"/>
      <protection/>
    </xf>
    <xf numFmtId="0" fontId="6" fillId="0" borderId="73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55" xfId="52" applyFont="1" applyBorder="1" applyAlignment="1">
      <alignment horizontal="left" vertical="center" wrapText="1"/>
      <protection/>
    </xf>
    <xf numFmtId="0" fontId="0" fillId="0" borderId="83" xfId="0" applyBorder="1" applyAlignment="1">
      <alignment horizontal="left" vertical="center" wrapText="1"/>
    </xf>
    <xf numFmtId="0" fontId="6" fillId="0" borderId="98" xfId="52" applyFont="1" applyBorder="1" applyAlignment="1">
      <alignment horizontal="left" vertical="center" wrapText="1"/>
      <protection/>
    </xf>
    <xf numFmtId="0" fontId="0" fillId="0" borderId="84" xfId="0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Tabelka 7 2 -plan rozwoju 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="115" zoomScaleNormal="70" zoomScaleSheetLayoutView="115" zoomScalePageLayoutView="0" workbookViewId="0" topLeftCell="A16">
      <selection activeCell="M34" sqref="M34"/>
    </sheetView>
  </sheetViews>
  <sheetFormatPr defaultColWidth="9.140625" defaultRowHeight="12.75"/>
  <cols>
    <col min="1" max="1" width="5.28125" style="355" customWidth="1"/>
    <col min="2" max="8" width="11.00390625" style="355" customWidth="1"/>
    <col min="9" max="9" width="24.57421875" style="355" customWidth="1"/>
    <col min="10" max="10" width="11.00390625" style="355" customWidth="1"/>
    <col min="11" max="11" width="5.28125" style="355" customWidth="1"/>
    <col min="12" max="16384" width="9.140625" style="355" customWidth="1"/>
  </cols>
  <sheetData>
    <row r="1" spans="1:11" ht="19.5" customHeight="1">
      <c r="A1" s="354" t="s">
        <v>229</v>
      </c>
      <c r="K1" s="356" t="s">
        <v>230</v>
      </c>
    </row>
    <row r="2" spans="1:11" ht="19.5" customHeight="1">
      <c r="A2" s="357" t="s">
        <v>231</v>
      </c>
      <c r="B2" s="358"/>
      <c r="C2" s="358"/>
      <c r="D2" s="358"/>
      <c r="E2" s="359"/>
      <c r="H2" s="360"/>
      <c r="I2" s="360"/>
      <c r="J2" s="360"/>
      <c r="K2"/>
    </row>
    <row r="3" spans="1:5" ht="19.5" customHeight="1">
      <c r="A3" s="357" t="s">
        <v>232</v>
      </c>
      <c r="B3" s="358"/>
      <c r="C3" s="358"/>
      <c r="D3" s="358"/>
      <c r="E3" s="359"/>
    </row>
    <row r="4" spans="1:5" ht="19.5" customHeight="1">
      <c r="A4"/>
      <c r="B4" s="358"/>
      <c r="C4" s="358"/>
      <c r="D4" s="358"/>
      <c r="E4" s="359"/>
    </row>
    <row r="5" spans="1:4" ht="19.5" customHeight="1">
      <c r="A5" s="361" t="s">
        <v>233</v>
      </c>
      <c r="B5"/>
      <c r="C5"/>
      <c r="D5"/>
    </row>
    <row r="6" spans="1:4" ht="19.5" customHeight="1">
      <c r="A6" s="362" t="s">
        <v>234</v>
      </c>
      <c r="B6" s="359"/>
      <c r="C6" s="359"/>
      <c r="D6" s="359"/>
    </row>
    <row r="7" spans="1:4" ht="19.5" customHeight="1">
      <c r="A7" s="363" t="s">
        <v>235</v>
      </c>
      <c r="B7" s="358"/>
      <c r="C7" s="358"/>
      <c r="D7" s="358"/>
    </row>
    <row r="8" spans="1:4" ht="19.5" customHeight="1">
      <c r="A8"/>
      <c r="B8" s="358"/>
      <c r="C8" s="358"/>
      <c r="D8" s="358"/>
    </row>
    <row r="9" spans="1:4" ht="19.5" customHeight="1">
      <c r="A9"/>
      <c r="B9" s="358"/>
      <c r="C9" s="358"/>
      <c r="D9" s="358"/>
    </row>
    <row r="10" spans="1:4" ht="19.5" customHeight="1">
      <c r="A10"/>
      <c r="B10" s="358"/>
      <c r="C10" s="358"/>
      <c r="D10" s="358"/>
    </row>
    <row r="11" ht="21.75" customHeight="1">
      <c r="G11" s="364" t="s">
        <v>236</v>
      </c>
    </row>
    <row r="12" ht="21.75" customHeight="1">
      <c r="G12" s="364" t="s">
        <v>237</v>
      </c>
    </row>
    <row r="13" ht="21.75" customHeight="1">
      <c r="G13" s="364" t="s">
        <v>241</v>
      </c>
    </row>
    <row r="14" ht="21.75" customHeight="1">
      <c r="G14" s="364" t="s">
        <v>242</v>
      </c>
    </row>
    <row r="15" ht="21.75" customHeight="1">
      <c r="G15" s="364" t="s">
        <v>243</v>
      </c>
    </row>
    <row r="16" ht="19.5" customHeight="1"/>
    <row r="17" ht="19.5" customHeight="1">
      <c r="G17" s="365"/>
    </row>
    <row r="18" ht="19.5" customHeight="1"/>
    <row r="19" spans="1:11" ht="25.5" customHeight="1">
      <c r="A19" s="387" t="s">
        <v>260</v>
      </c>
      <c r="B19" s="387"/>
      <c r="C19" s="387"/>
      <c r="D19" s="387"/>
      <c r="E19" s="387"/>
      <c r="F19" s="387"/>
      <c r="G19" s="387"/>
      <c r="H19" s="387"/>
      <c r="I19" s="387"/>
      <c r="J19" s="388"/>
      <c r="K19" s="389"/>
    </row>
    <row r="20" spans="1:11" ht="25.5" customHeight="1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</row>
    <row r="21" ht="19.5" customHeight="1"/>
    <row r="22" spans="1:3" ht="19.5" customHeight="1">
      <c r="A22" s="366" t="s">
        <v>238</v>
      </c>
      <c r="B22" s="217"/>
      <c r="C22" s="217"/>
    </row>
    <row r="23" spans="1:2" ht="19.5" customHeight="1">
      <c r="A23" s="367"/>
      <c r="B23" s="367"/>
    </row>
    <row r="24" spans="1:11" ht="14.25" customHeight="1">
      <c r="A24" s="368" t="s">
        <v>110</v>
      </c>
      <c r="B24" s="390" t="s">
        <v>252</v>
      </c>
      <c r="C24" s="390"/>
      <c r="D24" s="390"/>
      <c r="E24" s="390"/>
      <c r="F24" s="390"/>
      <c r="G24" s="390"/>
      <c r="H24" s="390"/>
      <c r="I24" s="390"/>
      <c r="J24" s="390"/>
      <c r="K24" s="390"/>
    </row>
    <row r="25" spans="2:11" ht="19.5" customHeight="1">
      <c r="B25" s="390"/>
      <c r="C25" s="390"/>
      <c r="D25" s="390"/>
      <c r="E25" s="390"/>
      <c r="F25" s="390"/>
      <c r="G25" s="390"/>
      <c r="H25" s="390"/>
      <c r="I25" s="390"/>
      <c r="J25" s="390"/>
      <c r="K25" s="390"/>
    </row>
    <row r="26" spans="1:11" ht="14.25" customHeight="1">
      <c r="A26" s="368" t="s">
        <v>239</v>
      </c>
      <c r="B26" s="391" t="s">
        <v>244</v>
      </c>
      <c r="C26" s="391"/>
      <c r="D26" s="391"/>
      <c r="E26" s="391"/>
      <c r="F26" s="391"/>
      <c r="G26" s="391"/>
      <c r="H26" s="391"/>
      <c r="I26" s="391"/>
      <c r="J26" s="391"/>
      <c r="K26" s="391"/>
    </row>
    <row r="27" spans="2:11" ht="14.25" customHeight="1">
      <c r="B27" s="391"/>
      <c r="C27" s="391"/>
      <c r="D27" s="391"/>
      <c r="E27" s="391"/>
      <c r="F27" s="391"/>
      <c r="G27" s="391"/>
      <c r="H27" s="391"/>
      <c r="I27" s="391"/>
      <c r="J27" s="391"/>
      <c r="K27" s="391"/>
    </row>
    <row r="28" spans="2:11" ht="14.25" customHeight="1">
      <c r="B28" s="392"/>
      <c r="C28" s="392"/>
      <c r="D28" s="392"/>
      <c r="E28" s="392"/>
      <c r="F28" s="392"/>
      <c r="G28" s="392"/>
      <c r="H28" s="392"/>
      <c r="I28" s="392"/>
      <c r="J28" s="392"/>
      <c r="K28" s="392"/>
    </row>
    <row r="29" ht="19.5" customHeight="1"/>
    <row r="30" ht="19.5" customHeight="1"/>
    <row r="31" spans="1:10" ht="19.5" customHeight="1">
      <c r="A31"/>
      <c r="B31"/>
      <c r="C31"/>
      <c r="D31"/>
      <c r="E31"/>
      <c r="F31"/>
      <c r="G31"/>
      <c r="H31"/>
      <c r="I31"/>
      <c r="J31"/>
    </row>
    <row r="32" spans="1:11" ht="19.5" customHeight="1">
      <c r="A32" s="393" t="s">
        <v>255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</row>
    <row r="33" spans="1:11" ht="38.25" customHeight="1">
      <c r="A33" s="394"/>
      <c r="B33" s="394"/>
      <c r="C33" s="394"/>
      <c r="D33" s="394"/>
      <c r="E33" s="394"/>
      <c r="F33" s="394"/>
      <c r="G33" s="394"/>
      <c r="H33" s="394"/>
      <c r="I33" s="394"/>
      <c r="J33" s="394"/>
      <c r="K33" s="394"/>
    </row>
    <row r="34" spans="1:10" ht="19.5" customHeight="1">
      <c r="A34"/>
      <c r="B34"/>
      <c r="C34"/>
      <c r="D34"/>
      <c r="E34"/>
      <c r="F34"/>
      <c r="G34"/>
      <c r="H34"/>
      <c r="I34"/>
      <c r="J34"/>
    </row>
    <row r="35" spans="1:10" ht="19.5" customHeight="1">
      <c r="A35"/>
      <c r="B35"/>
      <c r="C35"/>
      <c r="D35"/>
      <c r="E35"/>
      <c r="F35"/>
      <c r="G35"/>
      <c r="H35"/>
      <c r="I35"/>
      <c r="J35"/>
    </row>
    <row r="36" spans="1:10" ht="19.5" customHeight="1">
      <c r="A36"/>
      <c r="B36"/>
      <c r="C36"/>
      <c r="D36"/>
      <c r="E36"/>
      <c r="F36"/>
      <c r="G36"/>
      <c r="H36"/>
      <c r="I36"/>
      <c r="J36"/>
    </row>
    <row r="37" spans="1:10" ht="19.5" customHeight="1">
      <c r="A37"/>
      <c r="B37"/>
      <c r="C37"/>
      <c r="D37"/>
      <c r="E37"/>
      <c r="F37"/>
      <c r="G37"/>
      <c r="H37"/>
      <c r="I37"/>
      <c r="J37"/>
    </row>
    <row r="38" spans="1:10" ht="19.5" customHeight="1">
      <c r="A38"/>
      <c r="B38"/>
      <c r="C38"/>
      <c r="D38"/>
      <c r="E38"/>
      <c r="F38"/>
      <c r="G38"/>
      <c r="H38"/>
      <c r="I38"/>
      <c r="J38"/>
    </row>
    <row r="39" spans="1:10" ht="19.5" customHeight="1">
      <c r="A39"/>
      <c r="B39"/>
      <c r="C39"/>
      <c r="D39"/>
      <c r="E39"/>
      <c r="F39"/>
      <c r="G39"/>
      <c r="H39"/>
      <c r="I39"/>
      <c r="J39"/>
    </row>
    <row r="40" spans="1:10" ht="19.5" customHeight="1">
      <c r="A40"/>
      <c r="B40"/>
      <c r="C40"/>
      <c r="D40"/>
      <c r="E40"/>
      <c r="F40"/>
      <c r="G40"/>
      <c r="H40"/>
      <c r="I40"/>
      <c r="J40"/>
    </row>
    <row r="41" spans="1:11" ht="19.5" customHeight="1">
      <c r="A41"/>
      <c r="B41"/>
      <c r="C41"/>
      <c r="D41"/>
      <c r="E41"/>
      <c r="F41"/>
      <c r="G41"/>
      <c r="H41"/>
      <c r="I41"/>
      <c r="J41"/>
      <c r="K41" s="369"/>
    </row>
    <row r="42" spans="1:10" ht="19.5" customHeight="1">
      <c r="A42"/>
      <c r="B42"/>
      <c r="C42"/>
      <c r="D42"/>
      <c r="E42"/>
      <c r="F42"/>
      <c r="G42"/>
      <c r="H42"/>
      <c r="I42"/>
      <c r="J42"/>
    </row>
    <row r="43" spans="1:10" ht="19.5" customHeight="1">
      <c r="A43"/>
      <c r="B43"/>
      <c r="C43"/>
      <c r="D43"/>
      <c r="E43"/>
      <c r="F43"/>
      <c r="G43"/>
      <c r="H43"/>
      <c r="I43"/>
      <c r="J43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mergeCells count="4">
    <mergeCell ref="A19:K20"/>
    <mergeCell ref="B24:K25"/>
    <mergeCell ref="B26:K28"/>
    <mergeCell ref="A32:K33"/>
  </mergeCells>
  <printOptions/>
  <pageMargins left="0.75" right="0.75" top="1" bottom="1" header="0.5" footer="0.5"/>
  <pageSetup fitToHeight="1" fitToWidth="1" horizontalDpi="600" verticalDpi="600" orientation="portrait" paperSize="9" scale="71" r:id="rId1"/>
  <rowBreaks count="1" manualBreakCount="1">
    <brk id="3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B5" sqref="B5:D10"/>
    </sheetView>
  </sheetViews>
  <sheetFormatPr defaultColWidth="9.140625" defaultRowHeight="12.75"/>
  <cols>
    <col min="1" max="1" width="3.140625" style="1" customWidth="1"/>
    <col min="2" max="2" width="6.8515625" style="1" customWidth="1"/>
    <col min="3" max="3" width="21.140625" style="1" customWidth="1"/>
    <col min="4" max="4" width="15.57421875" style="1" customWidth="1"/>
    <col min="5" max="5" width="16.8515625" style="1" customWidth="1"/>
    <col min="6" max="16384" width="9.140625" style="1" customWidth="1"/>
  </cols>
  <sheetData>
    <row r="2" spans="1:2" s="26" customFormat="1" ht="12.75">
      <c r="A2" s="212" t="s">
        <v>161</v>
      </c>
      <c r="B2" s="26" t="s">
        <v>49</v>
      </c>
    </row>
    <row r="3" s="26" customFormat="1" ht="12.75">
      <c r="A3" s="212"/>
    </row>
    <row r="4" s="26" customFormat="1" ht="13.5" thickBot="1">
      <c r="B4" s="304" t="s">
        <v>119</v>
      </c>
    </row>
    <row r="5" spans="2:5" ht="13.5" thickBot="1">
      <c r="B5" s="11" t="s">
        <v>50</v>
      </c>
      <c r="C5" s="12" t="s">
        <v>47</v>
      </c>
      <c r="D5" s="308" t="s">
        <v>48</v>
      </c>
      <c r="E5" s="312" t="s">
        <v>208</v>
      </c>
    </row>
    <row r="6" spans="2:5" ht="12.75">
      <c r="B6" s="8"/>
      <c r="C6" s="9"/>
      <c r="D6" s="309"/>
      <c r="E6" s="10"/>
    </row>
    <row r="7" spans="2:5" ht="12.75">
      <c r="B7" s="3"/>
      <c r="C7" s="2"/>
      <c r="D7" s="310"/>
      <c r="E7" s="4"/>
    </row>
    <row r="8" spans="2:5" ht="12.75">
      <c r="B8" s="3"/>
      <c r="C8" s="2"/>
      <c r="D8" s="310"/>
      <c r="E8" s="4"/>
    </row>
    <row r="9" spans="2:5" ht="12.75">
      <c r="B9" s="3"/>
      <c r="C9" s="2"/>
      <c r="D9" s="310"/>
      <c r="E9" s="4"/>
    </row>
    <row r="10" spans="2:5" ht="12.75">
      <c r="B10" s="3"/>
      <c r="C10" s="2"/>
      <c r="D10" s="310"/>
      <c r="E10" s="4"/>
    </row>
    <row r="11" spans="2:5" ht="12.75">
      <c r="B11" s="3"/>
      <c r="C11" s="2"/>
      <c r="D11" s="310"/>
      <c r="E11" s="4"/>
    </row>
    <row r="12" spans="2:5" ht="13.5" thickBot="1">
      <c r="B12" s="5"/>
      <c r="C12" s="6"/>
      <c r="D12" s="311"/>
      <c r="E1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zoomScale="115" zoomScaleNormal="115" zoomScalePageLayoutView="0" workbookViewId="0" topLeftCell="A1">
      <selection activeCell="M26" sqref="M26"/>
    </sheetView>
  </sheetViews>
  <sheetFormatPr defaultColWidth="9.140625" defaultRowHeight="12.75"/>
  <cols>
    <col min="1" max="1" width="4.28125" style="1" customWidth="1"/>
    <col min="2" max="2" width="38.00390625" style="1" customWidth="1"/>
    <col min="3" max="3" width="4.8515625" style="1" customWidth="1"/>
    <col min="4" max="4" width="6.28125" style="1" customWidth="1"/>
    <col min="5" max="5" width="15.28125" style="1" customWidth="1"/>
    <col min="6" max="7" width="15.57421875" style="1" customWidth="1"/>
    <col min="8" max="16384" width="9.140625" style="1" customWidth="1"/>
  </cols>
  <sheetData>
    <row r="2" spans="1:5" ht="27.75" customHeight="1">
      <c r="A2" s="13" t="s">
        <v>162</v>
      </c>
      <c r="B2" s="397" t="s">
        <v>240</v>
      </c>
      <c r="C2" s="397"/>
      <c r="D2" s="397"/>
      <c r="E2" s="397"/>
    </row>
    <row r="3" spans="1:10" ht="15.75" customHeight="1">
      <c r="A3" s="13"/>
      <c r="B3" s="14"/>
      <c r="C3" s="15"/>
      <c r="D3" s="15"/>
      <c r="E3" s="15"/>
      <c r="F3" s="15"/>
      <c r="G3" s="15"/>
      <c r="H3" s="15"/>
      <c r="I3" s="15"/>
      <c r="J3" s="15"/>
    </row>
    <row r="4" spans="1:5" ht="15.75">
      <c r="A4" s="13"/>
      <c r="B4" s="305" t="s">
        <v>222</v>
      </c>
      <c r="C4" s="17"/>
      <c r="D4" s="17"/>
      <c r="E4" s="17"/>
    </row>
    <row r="5" spans="1:5" ht="16.5" thickBot="1">
      <c r="A5" s="13"/>
      <c r="B5" s="16"/>
      <c r="C5" s="17"/>
      <c r="D5" s="17"/>
      <c r="E5" s="17"/>
    </row>
    <row r="6" spans="2:6" ht="14.25" customHeight="1">
      <c r="B6" s="398" t="s">
        <v>2</v>
      </c>
      <c r="C6" s="399"/>
      <c r="D6" s="399"/>
      <c r="E6" s="404" t="s">
        <v>261</v>
      </c>
      <c r="F6" s="405"/>
    </row>
    <row r="7" spans="2:6" ht="14.25" customHeight="1">
      <c r="B7" s="400"/>
      <c r="C7" s="401"/>
      <c r="D7" s="401"/>
      <c r="E7" s="406"/>
      <c r="F7" s="407"/>
    </row>
    <row r="8" spans="2:6" ht="15" customHeight="1" thickBot="1">
      <c r="B8" s="402"/>
      <c r="C8" s="403"/>
      <c r="D8" s="403"/>
      <c r="E8" s="408"/>
      <c r="F8" s="409"/>
    </row>
    <row r="9" spans="2:6" ht="13.5" thickBot="1">
      <c r="B9" s="35" t="s">
        <v>3</v>
      </c>
      <c r="C9" s="36"/>
      <c r="D9" s="36"/>
      <c r="E9" s="410" t="s">
        <v>4</v>
      </c>
      <c r="F9" s="411"/>
    </row>
    <row r="10" spans="2:6" ht="12.75">
      <c r="B10" s="37" t="s">
        <v>9</v>
      </c>
      <c r="C10" s="38" t="s">
        <v>3</v>
      </c>
      <c r="D10" s="48"/>
      <c r="E10" s="412"/>
      <c r="F10" s="413"/>
    </row>
    <row r="11" spans="2:6" ht="12.75">
      <c r="B11" s="39" t="s">
        <v>245</v>
      </c>
      <c r="C11" s="40" t="s">
        <v>4</v>
      </c>
      <c r="D11" s="41" t="s">
        <v>10</v>
      </c>
      <c r="E11" s="414"/>
      <c r="F11" s="407"/>
    </row>
    <row r="12" spans="2:6" ht="12.75">
      <c r="B12" s="44" t="s">
        <v>246</v>
      </c>
      <c r="C12" s="40" t="s">
        <v>5</v>
      </c>
      <c r="D12" s="41" t="s">
        <v>10</v>
      </c>
      <c r="E12" s="414"/>
      <c r="F12" s="407"/>
    </row>
    <row r="13" spans="2:6" ht="12.75">
      <c r="B13" s="39" t="s">
        <v>11</v>
      </c>
      <c r="C13" s="45" t="s">
        <v>6</v>
      </c>
      <c r="D13" s="41" t="s">
        <v>12</v>
      </c>
      <c r="E13" s="414"/>
      <c r="F13" s="407"/>
    </row>
    <row r="14" spans="2:6" ht="13.5" thickBot="1">
      <c r="B14" s="46" t="s">
        <v>13</v>
      </c>
      <c r="C14" s="47" t="s">
        <v>7</v>
      </c>
      <c r="D14" s="345" t="s">
        <v>14</v>
      </c>
      <c r="E14" s="415"/>
      <c r="F14" s="409"/>
    </row>
    <row r="15" spans="2:12" ht="12.75">
      <c r="B15" s="37" t="s">
        <v>15</v>
      </c>
      <c r="C15" s="38" t="s">
        <v>8</v>
      </c>
      <c r="D15" s="48"/>
      <c r="E15" s="416"/>
      <c r="F15" s="417"/>
      <c r="G15" s="19"/>
      <c r="H15" s="19"/>
      <c r="I15" s="19"/>
      <c r="J15" s="19"/>
      <c r="K15" s="19"/>
      <c r="L15" s="19"/>
    </row>
    <row r="16" spans="2:12" ht="12.75">
      <c r="B16" s="39" t="s">
        <v>245</v>
      </c>
      <c r="C16" s="40" t="s">
        <v>16</v>
      </c>
      <c r="D16" s="41" t="s">
        <v>10</v>
      </c>
      <c r="E16" s="414"/>
      <c r="F16" s="407"/>
      <c r="G16" s="18"/>
      <c r="H16" s="18"/>
      <c r="I16" s="18"/>
      <c r="J16" s="18"/>
      <c r="K16" s="18"/>
      <c r="L16" s="18"/>
    </row>
    <row r="17" spans="2:12" ht="12.75">
      <c r="B17" s="44" t="s">
        <v>246</v>
      </c>
      <c r="C17" s="40" t="s">
        <v>17</v>
      </c>
      <c r="D17" s="41" t="s">
        <v>10</v>
      </c>
      <c r="E17" s="414"/>
      <c r="F17" s="407"/>
      <c r="G17" s="18"/>
      <c r="H17" s="18"/>
      <c r="I17" s="18"/>
      <c r="J17" s="18"/>
      <c r="K17" s="18"/>
      <c r="L17" s="18"/>
    </row>
    <row r="18" spans="2:12" ht="12.75">
      <c r="B18" s="39" t="s">
        <v>11</v>
      </c>
      <c r="C18" s="45" t="s">
        <v>18</v>
      </c>
      <c r="D18" s="41" t="s">
        <v>12</v>
      </c>
      <c r="E18" s="414"/>
      <c r="F18" s="407"/>
      <c r="G18" s="18"/>
      <c r="H18" s="18"/>
      <c r="I18" s="18"/>
      <c r="J18" s="18"/>
      <c r="K18" s="18"/>
      <c r="L18" s="18"/>
    </row>
    <row r="19" spans="2:12" ht="13.5" thickBot="1">
      <c r="B19" s="46" t="s">
        <v>13</v>
      </c>
      <c r="C19" s="47" t="s">
        <v>19</v>
      </c>
      <c r="D19" s="345" t="s">
        <v>14</v>
      </c>
      <c r="E19" s="415"/>
      <c r="F19" s="409"/>
      <c r="G19" s="18"/>
      <c r="H19" s="18"/>
      <c r="I19" s="18"/>
      <c r="J19" s="18"/>
      <c r="K19" s="18"/>
      <c r="L19" s="18"/>
    </row>
    <row r="20" spans="2:12" ht="12.75">
      <c r="B20" s="37" t="s">
        <v>20</v>
      </c>
      <c r="C20" s="38" t="s">
        <v>21</v>
      </c>
      <c r="D20" s="48"/>
      <c r="E20" s="416"/>
      <c r="F20" s="417"/>
      <c r="G20" s="18"/>
      <c r="H20" s="18"/>
      <c r="I20" s="18"/>
      <c r="J20" s="18"/>
      <c r="K20" s="18"/>
      <c r="L20" s="18"/>
    </row>
    <row r="21" spans="2:12" ht="12.75">
      <c r="B21" s="39" t="s">
        <v>245</v>
      </c>
      <c r="C21" s="40" t="s">
        <v>22</v>
      </c>
      <c r="D21" s="41" t="s">
        <v>10</v>
      </c>
      <c r="E21" s="414"/>
      <c r="F21" s="407"/>
      <c r="G21" s="18"/>
      <c r="H21" s="18"/>
      <c r="I21" s="18"/>
      <c r="J21" s="18"/>
      <c r="K21" s="18"/>
      <c r="L21" s="20"/>
    </row>
    <row r="22" spans="2:12" ht="12.75">
      <c r="B22" s="44" t="s">
        <v>246</v>
      </c>
      <c r="C22" s="40" t="s">
        <v>23</v>
      </c>
      <c r="D22" s="41" t="s">
        <v>10</v>
      </c>
      <c r="E22" s="414"/>
      <c r="F22" s="407"/>
      <c r="G22" s="18"/>
      <c r="H22" s="18"/>
      <c r="I22" s="18"/>
      <c r="J22" s="20"/>
      <c r="K22" s="18"/>
      <c r="L22" s="18"/>
    </row>
    <row r="23" spans="2:12" ht="12.75">
      <c r="B23" s="39" t="s">
        <v>11</v>
      </c>
      <c r="C23" s="40" t="s">
        <v>24</v>
      </c>
      <c r="D23" s="41" t="s">
        <v>12</v>
      </c>
      <c r="E23" s="414"/>
      <c r="F23" s="407"/>
      <c r="G23" s="18"/>
      <c r="H23" s="18"/>
      <c r="I23" s="18"/>
      <c r="J23" s="18"/>
      <c r="K23" s="18"/>
      <c r="L23" s="18"/>
    </row>
    <row r="24" spans="2:12" ht="13.5" thickBot="1">
      <c r="B24" s="46" t="s">
        <v>13</v>
      </c>
      <c r="C24" s="47" t="s">
        <v>25</v>
      </c>
      <c r="D24" s="345" t="s">
        <v>14</v>
      </c>
      <c r="E24" s="415"/>
      <c r="F24" s="409"/>
      <c r="G24" s="18"/>
      <c r="H24" s="18"/>
      <c r="I24" s="18"/>
      <c r="J24" s="18"/>
      <c r="K24" s="18"/>
      <c r="L24" s="18"/>
    </row>
    <row r="25" spans="2:12" ht="21">
      <c r="B25" s="37" t="s">
        <v>26</v>
      </c>
      <c r="C25" s="49" t="s">
        <v>27</v>
      </c>
      <c r="D25" s="48"/>
      <c r="E25" s="350" t="s">
        <v>225</v>
      </c>
      <c r="F25" s="351" t="s">
        <v>226</v>
      </c>
      <c r="G25" s="18"/>
      <c r="H25" s="18"/>
      <c r="I25" s="20"/>
      <c r="J25" s="18"/>
      <c r="K25" s="18"/>
      <c r="L25" s="18"/>
    </row>
    <row r="26" spans="2:12" ht="12.75">
      <c r="B26" s="39" t="s">
        <v>245</v>
      </c>
      <c r="C26" s="50" t="s">
        <v>28</v>
      </c>
      <c r="D26" s="41" t="s">
        <v>10</v>
      </c>
      <c r="E26" s="42"/>
      <c r="F26" s="347"/>
      <c r="G26" s="18"/>
      <c r="H26" s="18"/>
      <c r="I26" s="18"/>
      <c r="J26" s="18"/>
      <c r="K26" s="18"/>
      <c r="L26" s="18"/>
    </row>
    <row r="27" spans="2:12" ht="12.75">
      <c r="B27" s="44" t="s">
        <v>246</v>
      </c>
      <c r="C27" s="50" t="s">
        <v>29</v>
      </c>
      <c r="D27" s="41" t="s">
        <v>10</v>
      </c>
      <c r="E27" s="42"/>
      <c r="F27" s="347"/>
      <c r="G27" s="18"/>
      <c r="H27" s="18"/>
      <c r="I27" s="18"/>
      <c r="J27" s="18"/>
      <c r="K27" s="18"/>
      <c r="L27" s="18"/>
    </row>
    <row r="28" spans="2:12" ht="21">
      <c r="B28" s="52" t="s">
        <v>247</v>
      </c>
      <c r="C28" s="50" t="s">
        <v>30</v>
      </c>
      <c r="D28" s="41" t="s">
        <v>10</v>
      </c>
      <c r="E28" s="42"/>
      <c r="F28" s="347"/>
      <c r="G28" s="18"/>
      <c r="H28" s="18"/>
      <c r="I28" s="18"/>
      <c r="J28" s="18"/>
      <c r="K28" s="18"/>
      <c r="L28" s="18"/>
    </row>
    <row r="29" spans="2:6" ht="12.75">
      <c r="B29" s="53" t="s">
        <v>248</v>
      </c>
      <c r="C29" s="40" t="s">
        <v>31</v>
      </c>
      <c r="D29" s="41" t="s">
        <v>12</v>
      </c>
      <c r="E29" s="346"/>
      <c r="F29" s="4"/>
    </row>
    <row r="30" spans="2:6" ht="21">
      <c r="B30" s="52" t="s">
        <v>249</v>
      </c>
      <c r="C30" s="40" t="s">
        <v>32</v>
      </c>
      <c r="D30" s="41" t="s">
        <v>12</v>
      </c>
      <c r="E30" s="346"/>
      <c r="F30" s="4"/>
    </row>
    <row r="31" spans="2:6" ht="13.5" thickBot="1">
      <c r="B31" s="46" t="s">
        <v>13</v>
      </c>
      <c r="C31" s="40" t="s">
        <v>33</v>
      </c>
      <c r="D31" s="345" t="s">
        <v>14</v>
      </c>
      <c r="E31" s="348"/>
      <c r="F31" s="349"/>
    </row>
    <row r="32" spans="2:6" ht="12.75">
      <c r="B32" s="37" t="s">
        <v>34</v>
      </c>
      <c r="C32" s="38" t="s">
        <v>35</v>
      </c>
      <c r="D32" s="48"/>
      <c r="E32" s="416"/>
      <c r="F32" s="417"/>
    </row>
    <row r="33" spans="2:6" ht="12.75">
      <c r="B33" s="39" t="s">
        <v>245</v>
      </c>
      <c r="C33" s="40" t="s">
        <v>36</v>
      </c>
      <c r="D33" s="54" t="s">
        <v>10</v>
      </c>
      <c r="E33" s="419">
        <f>E11+E16+E21+E26+F26</f>
        <v>0</v>
      </c>
      <c r="F33" s="420"/>
    </row>
    <row r="34" spans="2:6" ht="12.75">
      <c r="B34" s="44" t="s">
        <v>246</v>
      </c>
      <c r="C34" s="40" t="s">
        <v>37</v>
      </c>
      <c r="D34" s="41" t="s">
        <v>10</v>
      </c>
      <c r="E34" s="419">
        <f>E12+E17+E22+E27+F27</f>
        <v>0</v>
      </c>
      <c r="F34" s="420"/>
    </row>
    <row r="35" spans="2:6" ht="12.75">
      <c r="B35" s="39" t="s">
        <v>11</v>
      </c>
      <c r="C35" s="45" t="s">
        <v>38</v>
      </c>
      <c r="D35" s="41" t="s">
        <v>12</v>
      </c>
      <c r="E35" s="419">
        <f>E13+E18+E23+E29+F29</f>
        <v>0</v>
      </c>
      <c r="F35" s="420"/>
    </row>
    <row r="36" spans="2:6" ht="12.75">
      <c r="B36" s="55" t="s">
        <v>13</v>
      </c>
      <c r="C36" s="40" t="s">
        <v>39</v>
      </c>
      <c r="D36" s="345" t="s">
        <v>14</v>
      </c>
      <c r="E36" s="419">
        <f>E14+E19+E24+E31+F31</f>
        <v>0</v>
      </c>
      <c r="F36" s="420"/>
    </row>
    <row r="37" spans="2:6" ht="13.5" thickBot="1">
      <c r="B37" s="56" t="s">
        <v>40</v>
      </c>
      <c r="C37" s="47" t="s">
        <v>41</v>
      </c>
      <c r="D37" s="153" t="s">
        <v>14</v>
      </c>
      <c r="E37" s="421">
        <v>0</v>
      </c>
      <c r="F37" s="422"/>
    </row>
    <row r="38" spans="1:5" ht="15.75">
      <c r="A38" s="21"/>
      <c r="B38" s="22"/>
      <c r="C38" s="23"/>
      <c r="D38" s="23"/>
      <c r="E38" s="23"/>
    </row>
    <row r="39" spans="1:5" ht="15.75">
      <c r="A39" s="21"/>
      <c r="B39" s="57"/>
      <c r="C39" s="58"/>
      <c r="D39" s="58"/>
      <c r="E39" s="58"/>
    </row>
    <row r="40" spans="1:10" ht="27" customHeight="1">
      <c r="A40" s="24"/>
      <c r="B40" s="24" t="s">
        <v>42</v>
      </c>
      <c r="C40" s="58"/>
      <c r="D40" s="352" t="s">
        <v>43</v>
      </c>
      <c r="E40" s="418" t="s">
        <v>64</v>
      </c>
      <c r="F40" s="396"/>
      <c r="G40" s="396"/>
      <c r="H40" s="396"/>
      <c r="I40" s="396"/>
      <c r="J40" s="396"/>
    </row>
    <row r="41" spans="1:5" ht="12.75">
      <c r="A41" s="26"/>
      <c r="B41" s="353" t="s">
        <v>65</v>
      </c>
      <c r="D41" s="352"/>
      <c r="E41" s="29"/>
    </row>
    <row r="42" spans="1:10" ht="27" customHeight="1">
      <c r="A42" s="26"/>
      <c r="B42" s="353" t="s">
        <v>66</v>
      </c>
      <c r="D42" s="352" t="s">
        <v>44</v>
      </c>
      <c r="E42" s="395" t="s">
        <v>256</v>
      </c>
      <c r="F42" s="396"/>
      <c r="G42" s="396"/>
      <c r="H42" s="396"/>
      <c r="I42" s="396"/>
      <c r="J42" s="396"/>
    </row>
    <row r="43" spans="1:5" ht="14.25" customHeight="1">
      <c r="A43" s="26"/>
      <c r="B43" s="353" t="s">
        <v>67</v>
      </c>
      <c r="D43" s="352"/>
      <c r="E43" s="325"/>
    </row>
    <row r="44" spans="1:10" ht="30" customHeight="1">
      <c r="A44" s="26"/>
      <c r="B44" s="353" t="s">
        <v>68</v>
      </c>
      <c r="D44" s="352" t="s">
        <v>45</v>
      </c>
      <c r="E44" s="395" t="s">
        <v>46</v>
      </c>
      <c r="F44" s="396"/>
      <c r="G44" s="396"/>
      <c r="H44" s="396"/>
      <c r="I44" s="396"/>
      <c r="J44" s="396"/>
    </row>
    <row r="45" spans="1:5" ht="12.75">
      <c r="A45" s="26"/>
      <c r="B45" s="27"/>
      <c r="D45" s="28"/>
      <c r="E45" s="29"/>
    </row>
    <row r="46" spans="1:5" ht="17.25" customHeight="1">
      <c r="A46" s="17"/>
      <c r="B46" s="26"/>
      <c r="D46" s="25"/>
      <c r="E46" s="29"/>
    </row>
    <row r="47" spans="1:5" ht="15.75">
      <c r="A47" s="17"/>
      <c r="B47" s="26"/>
      <c r="D47" s="25"/>
      <c r="E47" s="30"/>
    </row>
    <row r="48" spans="1:5" ht="15.75">
      <c r="A48" s="31"/>
      <c r="B48" s="32"/>
      <c r="C48" s="17"/>
      <c r="D48" s="17"/>
      <c r="E48" s="17"/>
    </row>
  </sheetData>
  <sheetProtection/>
  <protectedRanges>
    <protectedRange sqref="E11:E24 E26:E37" name="Tabela1_1"/>
  </protectedRanges>
  <mergeCells count="28">
    <mergeCell ref="E19:F19"/>
    <mergeCell ref="E20:F20"/>
    <mergeCell ref="E36:F36"/>
    <mergeCell ref="E37:F37"/>
    <mergeCell ref="E24:F24"/>
    <mergeCell ref="E32:F32"/>
    <mergeCell ref="E33:F33"/>
    <mergeCell ref="E34:F34"/>
    <mergeCell ref="E15:F15"/>
    <mergeCell ref="E16:F16"/>
    <mergeCell ref="E40:J40"/>
    <mergeCell ref="E42:J42"/>
    <mergeCell ref="E21:F21"/>
    <mergeCell ref="E22:F22"/>
    <mergeCell ref="E23:F23"/>
    <mergeCell ref="E35:F35"/>
    <mergeCell ref="E17:F17"/>
    <mergeCell ref="E18:F18"/>
    <mergeCell ref="E44:J44"/>
    <mergeCell ref="B2:E2"/>
    <mergeCell ref="B6:D8"/>
    <mergeCell ref="E6:F8"/>
    <mergeCell ref="E9:F9"/>
    <mergeCell ref="E10:F10"/>
    <mergeCell ref="E11:F11"/>
    <mergeCell ref="E12:F12"/>
    <mergeCell ref="E13:F13"/>
    <mergeCell ref="E14:F14"/>
  </mergeCells>
  <printOptions/>
  <pageMargins left="0.75" right="0.75" top="0.47" bottom="0.56" header="0.25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2" width="6.140625" style="1" bestFit="1" customWidth="1"/>
    <col min="3" max="3" width="31.421875" style="1" customWidth="1"/>
    <col min="4" max="4" width="3.7109375" style="1" customWidth="1"/>
    <col min="5" max="6" width="15.7109375" style="1" customWidth="1"/>
    <col min="7" max="7" width="6.421875" style="1" customWidth="1"/>
    <col min="8" max="8" width="6.57421875" style="1" customWidth="1"/>
    <col min="9" max="16384" width="9.140625" style="1" customWidth="1"/>
  </cols>
  <sheetData>
    <row r="1" spans="1:8" ht="12.75">
      <c r="A1" s="63" t="s">
        <v>51</v>
      </c>
      <c r="B1" s="397" t="s">
        <v>223</v>
      </c>
      <c r="C1" s="397"/>
      <c r="D1" s="397"/>
      <c r="E1" s="397"/>
      <c r="F1" s="429"/>
      <c r="G1" s="429"/>
      <c r="H1" s="429"/>
    </row>
    <row r="2" spans="1:14" ht="12.75">
      <c r="A2" s="63"/>
      <c r="B2" s="2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6" ht="17.25" customHeight="1">
      <c r="A3" s="63" t="s">
        <v>52</v>
      </c>
      <c r="B3" s="436" t="s">
        <v>250</v>
      </c>
      <c r="C3" s="437"/>
      <c r="D3" s="437"/>
      <c r="E3" s="437"/>
      <c r="F3" s="437"/>
    </row>
    <row r="4" spans="1:8" ht="16.5" thickBot="1">
      <c r="A4" s="13"/>
      <c r="C4" s="16"/>
      <c r="D4" s="17"/>
      <c r="E4" s="17"/>
      <c r="F4" s="25"/>
      <c r="G4" s="17"/>
      <c r="H4" s="17"/>
    </row>
    <row r="5" spans="3:6" ht="39.75" customHeight="1" thickBot="1">
      <c r="C5" s="64" t="s">
        <v>120</v>
      </c>
      <c r="D5" s="430" t="s">
        <v>262</v>
      </c>
      <c r="E5" s="431"/>
      <c r="F5" s="432"/>
    </row>
    <row r="6" spans="3:6" ht="21.75" thickBot="1">
      <c r="C6" s="65" t="s">
        <v>2</v>
      </c>
      <c r="D6" s="433"/>
      <c r="E6" s="66" t="s">
        <v>118</v>
      </c>
      <c r="F6" s="67" t="s">
        <v>117</v>
      </c>
    </row>
    <row r="7" spans="3:6" ht="13.5" thickBot="1">
      <c r="C7" s="68" t="s">
        <v>3</v>
      </c>
      <c r="D7" s="434"/>
      <c r="E7" s="69" t="s">
        <v>4</v>
      </c>
      <c r="F7" s="70" t="s">
        <v>5</v>
      </c>
    </row>
    <row r="8" spans="3:6" ht="13.5" thickBot="1">
      <c r="C8" s="71" t="s">
        <v>227</v>
      </c>
      <c r="D8" s="72" t="s">
        <v>3</v>
      </c>
      <c r="E8" s="73">
        <f>SUM(E9:E12)</f>
        <v>0</v>
      </c>
      <c r="F8" s="74">
        <f>SUM(F9:F12)</f>
        <v>0</v>
      </c>
    </row>
    <row r="9" spans="3:8" ht="15.75">
      <c r="C9" s="75" t="s">
        <v>53</v>
      </c>
      <c r="D9" s="76" t="s">
        <v>4</v>
      </c>
      <c r="E9" s="77"/>
      <c r="F9" s="78"/>
      <c r="G9" s="17"/>
      <c r="H9" s="17"/>
    </row>
    <row r="10" spans="3:8" ht="15.75">
      <c r="C10" s="75" t="s">
        <v>15</v>
      </c>
      <c r="D10" s="79" t="s">
        <v>5</v>
      </c>
      <c r="E10" s="80"/>
      <c r="F10" s="81"/>
      <c r="G10" s="17"/>
      <c r="H10" s="17"/>
    </row>
    <row r="11" spans="3:8" ht="15.75">
      <c r="C11" s="75" t="s">
        <v>20</v>
      </c>
      <c r="D11" s="79" t="s">
        <v>6</v>
      </c>
      <c r="E11" s="80"/>
      <c r="F11" s="81"/>
      <c r="G11" s="17"/>
      <c r="H11" s="17"/>
    </row>
    <row r="12" spans="3:8" ht="16.5" thickBot="1">
      <c r="C12" s="75" t="s">
        <v>26</v>
      </c>
      <c r="D12" s="82" t="s">
        <v>7</v>
      </c>
      <c r="E12" s="83"/>
      <c r="F12" s="84"/>
      <c r="G12" s="17"/>
      <c r="H12" s="17"/>
    </row>
    <row r="13" spans="3:8" ht="16.5" thickBot="1">
      <c r="C13" s="85" t="s">
        <v>228</v>
      </c>
      <c r="D13" s="72" t="s">
        <v>16</v>
      </c>
      <c r="E13" s="86">
        <f>SUM(E14,E16,E18)</f>
        <v>0</v>
      </c>
      <c r="F13" s="74">
        <f>SUM(F14:F18)</f>
        <v>0</v>
      </c>
      <c r="G13" s="17"/>
      <c r="H13" s="17"/>
    </row>
    <row r="14" spans="3:8" ht="15.75">
      <c r="C14" s="87" t="s">
        <v>54</v>
      </c>
      <c r="D14" s="88" t="s">
        <v>17</v>
      </c>
      <c r="E14" s="89"/>
      <c r="F14" s="90"/>
      <c r="G14" s="17"/>
      <c r="H14" s="17"/>
    </row>
    <row r="15" spans="3:8" ht="15.75">
      <c r="C15" s="91" t="s">
        <v>55</v>
      </c>
      <c r="D15" s="79" t="s">
        <v>18</v>
      </c>
      <c r="E15" s="423"/>
      <c r="F15" s="435"/>
      <c r="G15" s="17"/>
      <c r="H15" s="17"/>
    </row>
    <row r="16" spans="3:8" ht="15.75">
      <c r="C16" s="92" t="s">
        <v>56</v>
      </c>
      <c r="D16" s="79" t="s">
        <v>19</v>
      </c>
      <c r="E16" s="93"/>
      <c r="F16" s="94"/>
      <c r="G16" s="17"/>
      <c r="H16" s="17"/>
    </row>
    <row r="17" spans="3:8" ht="15.75">
      <c r="C17" s="91" t="s">
        <v>55</v>
      </c>
      <c r="D17" s="79" t="s">
        <v>21</v>
      </c>
      <c r="E17" s="423"/>
      <c r="F17" s="424"/>
      <c r="G17" s="17"/>
      <c r="H17" s="17"/>
    </row>
    <row r="18" spans="3:8" ht="15.75">
      <c r="C18" s="92" t="s">
        <v>57</v>
      </c>
      <c r="D18" s="79" t="s">
        <v>22</v>
      </c>
      <c r="E18" s="93"/>
      <c r="F18" s="94"/>
      <c r="G18" s="17"/>
      <c r="H18" s="17"/>
    </row>
    <row r="19" spans="3:8" ht="16.5" thickBot="1">
      <c r="C19" s="91" t="s">
        <v>55</v>
      </c>
      <c r="D19" s="82" t="s">
        <v>23</v>
      </c>
      <c r="E19" s="425"/>
      <c r="F19" s="426"/>
      <c r="G19" s="17"/>
      <c r="H19" s="17"/>
    </row>
    <row r="20" spans="3:8" ht="16.5" thickBot="1">
      <c r="C20" s="85" t="s">
        <v>58</v>
      </c>
      <c r="D20" s="72" t="s">
        <v>24</v>
      </c>
      <c r="E20" s="95">
        <f>E21+E24+E27</f>
        <v>0</v>
      </c>
      <c r="F20" s="95">
        <f>F21+F24+F27</f>
        <v>0</v>
      </c>
      <c r="G20" s="17"/>
      <c r="H20" s="17"/>
    </row>
    <row r="21" spans="3:8" ht="15.75">
      <c r="C21" s="87" t="s">
        <v>54</v>
      </c>
      <c r="D21" s="76" t="s">
        <v>25</v>
      </c>
      <c r="E21" s="96"/>
      <c r="F21" s="97"/>
      <c r="G21" s="17"/>
      <c r="H21" s="17"/>
    </row>
    <row r="22" spans="3:8" ht="15.75">
      <c r="C22" s="91" t="s">
        <v>55</v>
      </c>
      <c r="D22" s="79" t="s">
        <v>27</v>
      </c>
      <c r="E22" s="427"/>
      <c r="F22" s="428"/>
      <c r="G22" s="17"/>
      <c r="H22" s="17"/>
    </row>
    <row r="23" spans="3:8" ht="15.75">
      <c r="C23" s="98" t="s">
        <v>59</v>
      </c>
      <c r="D23" s="79" t="s">
        <v>28</v>
      </c>
      <c r="E23" s="423"/>
      <c r="F23" s="424"/>
      <c r="G23" s="17"/>
      <c r="H23" s="17"/>
    </row>
    <row r="24" spans="3:8" ht="15.75">
      <c r="C24" s="92" t="s">
        <v>56</v>
      </c>
      <c r="D24" s="79" t="s">
        <v>29</v>
      </c>
      <c r="E24" s="99"/>
      <c r="F24" s="100"/>
      <c r="G24" s="17"/>
      <c r="H24" s="17"/>
    </row>
    <row r="25" spans="3:8" ht="15.75">
      <c r="C25" s="91" t="s">
        <v>55</v>
      </c>
      <c r="D25" s="79" t="s">
        <v>30</v>
      </c>
      <c r="E25" s="423"/>
      <c r="F25" s="435"/>
      <c r="G25" s="17"/>
      <c r="H25" s="17"/>
    </row>
    <row r="26" spans="3:8" ht="15.75">
      <c r="C26" s="98" t="s">
        <v>59</v>
      </c>
      <c r="D26" s="79" t="s">
        <v>31</v>
      </c>
      <c r="E26" s="423"/>
      <c r="F26" s="424"/>
      <c r="G26" s="17"/>
      <c r="H26" s="17"/>
    </row>
    <row r="27" spans="3:8" ht="15.75">
      <c r="C27" s="92" t="s">
        <v>57</v>
      </c>
      <c r="D27" s="79" t="s">
        <v>32</v>
      </c>
      <c r="E27" s="99"/>
      <c r="F27" s="100"/>
      <c r="G27" s="17"/>
      <c r="H27" s="17"/>
    </row>
    <row r="28" spans="3:8" ht="15.75">
      <c r="C28" s="91" t="s">
        <v>55</v>
      </c>
      <c r="D28" s="79" t="s">
        <v>33</v>
      </c>
      <c r="E28" s="423"/>
      <c r="F28" s="424"/>
      <c r="G28" s="17"/>
      <c r="H28" s="17"/>
    </row>
    <row r="29" spans="3:8" ht="16.5" thickBot="1">
      <c r="C29" s="101" t="s">
        <v>59</v>
      </c>
      <c r="D29" s="102" t="s">
        <v>35</v>
      </c>
      <c r="E29" s="425"/>
      <c r="F29" s="426"/>
      <c r="G29" s="17"/>
      <c r="H29" s="17"/>
    </row>
    <row r="30" spans="3:8" ht="15.75">
      <c r="C30" s="103" t="s">
        <v>69</v>
      </c>
      <c r="D30" s="439" t="s">
        <v>36</v>
      </c>
      <c r="E30" s="441">
        <f>E20+E13+E8</f>
        <v>0</v>
      </c>
      <c r="F30" s="443">
        <f>F20+F13+F8</f>
        <v>0</v>
      </c>
      <c r="G30" s="17"/>
      <c r="H30" s="17"/>
    </row>
    <row r="31" spans="2:8" ht="16.5" thickBot="1">
      <c r="B31" s="17"/>
      <c r="C31" s="104" t="s">
        <v>60</v>
      </c>
      <c r="D31" s="440"/>
      <c r="E31" s="442"/>
      <c r="F31" s="444"/>
      <c r="G31" s="17"/>
      <c r="H31" s="17"/>
    </row>
    <row r="32" spans="1:8" ht="32.25" thickBot="1">
      <c r="A32" s="17"/>
      <c r="B32" s="17"/>
      <c r="C32" s="105" t="s">
        <v>61</v>
      </c>
      <c r="D32" s="76" t="s">
        <v>37</v>
      </c>
      <c r="E32" s="106"/>
      <c r="F32" s="107"/>
      <c r="G32" s="60"/>
      <c r="H32" s="17"/>
    </row>
    <row r="33" spans="1:8" ht="16.5" thickBot="1">
      <c r="A33" s="17"/>
      <c r="B33" s="17"/>
      <c r="C33" s="108" t="s">
        <v>70</v>
      </c>
      <c r="D33" s="72" t="s">
        <v>38</v>
      </c>
      <c r="E33" s="109">
        <f>SUM(E30:E32)</f>
        <v>0</v>
      </c>
      <c r="F33" s="110">
        <f>SUM(F30:F32)</f>
        <v>0</v>
      </c>
      <c r="G33" s="60"/>
      <c r="H33" s="17"/>
    </row>
    <row r="34" spans="1:8" ht="15.75">
      <c r="A34" s="17"/>
      <c r="B34" s="25"/>
      <c r="C34" s="61"/>
      <c r="D34" s="62"/>
      <c r="E34" s="23"/>
      <c r="F34" s="23"/>
      <c r="G34" s="17"/>
      <c r="H34" s="17"/>
    </row>
    <row r="35" spans="1:5" ht="12.75">
      <c r="A35" s="28" t="s">
        <v>43</v>
      </c>
      <c r="B35" s="429" t="s">
        <v>63</v>
      </c>
      <c r="C35" s="429"/>
      <c r="D35" s="429"/>
      <c r="E35" s="429"/>
    </row>
    <row r="36" spans="1:8" ht="12.75">
      <c r="A36" s="28" t="s">
        <v>44</v>
      </c>
      <c r="B36" s="438" t="s">
        <v>62</v>
      </c>
      <c r="C36" s="429"/>
      <c r="D36" s="429"/>
      <c r="E36" s="429"/>
      <c r="F36" s="429"/>
      <c r="G36" s="429"/>
      <c r="H36" s="429"/>
    </row>
    <row r="37" spans="1:8" ht="12.75">
      <c r="A37" s="28"/>
      <c r="B37" s="326"/>
      <c r="C37" s="15"/>
      <c r="D37" s="15"/>
      <c r="E37" s="15"/>
      <c r="F37" s="15"/>
      <c r="G37" s="15"/>
      <c r="H37" s="15"/>
    </row>
    <row r="39" spans="1:8" ht="15.75">
      <c r="A39" s="17"/>
      <c r="B39" s="17"/>
      <c r="C39" s="17"/>
      <c r="D39" s="17"/>
      <c r="E39" s="17"/>
      <c r="F39" s="17"/>
      <c r="G39" s="17"/>
      <c r="H39" s="17"/>
    </row>
    <row r="40" spans="1:8" ht="15.75">
      <c r="A40" s="17"/>
      <c r="B40" s="17"/>
      <c r="C40" s="17"/>
      <c r="D40" s="17"/>
      <c r="E40" s="17"/>
      <c r="F40" s="17"/>
      <c r="G40" s="17"/>
      <c r="H40" s="17"/>
    </row>
    <row r="41" spans="1:8" ht="15.75">
      <c r="A41" s="17"/>
      <c r="B41" s="17"/>
      <c r="C41" s="17"/>
      <c r="D41" s="17"/>
      <c r="E41" s="17"/>
      <c r="F41" s="17"/>
      <c r="G41" s="17"/>
      <c r="H41" s="17"/>
    </row>
    <row r="42" spans="1:8" ht="15.75">
      <c r="A42" s="17"/>
      <c r="B42" s="17"/>
      <c r="C42" s="17"/>
      <c r="D42" s="17"/>
      <c r="E42" s="17"/>
      <c r="F42" s="17"/>
      <c r="G42" s="17"/>
      <c r="H42" s="17"/>
    </row>
    <row r="43" spans="1:8" ht="15.75">
      <c r="A43" s="17"/>
      <c r="B43" s="17"/>
      <c r="C43" s="17"/>
      <c r="D43" s="17"/>
      <c r="E43" s="17"/>
      <c r="F43" s="17"/>
      <c r="G43" s="17"/>
      <c r="H43" s="17"/>
    </row>
    <row r="44" spans="1:8" ht="15.75">
      <c r="A44" s="17"/>
      <c r="B44" s="17"/>
      <c r="C44" s="17"/>
      <c r="D44" s="17"/>
      <c r="E44" s="17"/>
      <c r="F44" s="17"/>
      <c r="G44" s="17"/>
      <c r="H44" s="17"/>
    </row>
    <row r="45" spans="1:8" ht="15.75">
      <c r="A45" s="17"/>
      <c r="B45" s="17"/>
      <c r="C45" s="17"/>
      <c r="D45" s="17"/>
      <c r="E45" s="17"/>
      <c r="F45" s="17"/>
      <c r="G45" s="17"/>
      <c r="H45" s="17"/>
    </row>
    <row r="46" spans="1:8" ht="15.75">
      <c r="A46" s="17"/>
      <c r="B46" s="17"/>
      <c r="C46" s="17"/>
      <c r="D46" s="17"/>
      <c r="E46" s="17"/>
      <c r="F46" s="17"/>
      <c r="G46" s="17"/>
      <c r="H46" s="17"/>
    </row>
    <row r="47" spans="1:8" ht="15.75">
      <c r="A47" s="17"/>
      <c r="B47" s="17"/>
      <c r="C47" s="17"/>
      <c r="D47" s="17"/>
      <c r="E47" s="17"/>
      <c r="F47" s="17"/>
      <c r="G47" s="17"/>
      <c r="H47" s="17"/>
    </row>
    <row r="48" spans="1:8" ht="15.75">
      <c r="A48" s="17"/>
      <c r="B48" s="17"/>
      <c r="C48" s="17"/>
      <c r="D48" s="17"/>
      <c r="E48" s="17"/>
      <c r="F48" s="17"/>
      <c r="G48" s="17"/>
      <c r="H48" s="17"/>
    </row>
  </sheetData>
  <sheetProtection/>
  <protectedRanges>
    <protectedRange sqref="E16:F16 E18:F18 E21:F21 E24:F24 E27:F27 E9:F12 E32:F32 E14:F14" name="Tabela 2A_1"/>
  </protectedRanges>
  <mergeCells count="18">
    <mergeCell ref="B36:H36"/>
    <mergeCell ref="E25:F25"/>
    <mergeCell ref="E26:F26"/>
    <mergeCell ref="E28:F28"/>
    <mergeCell ref="E29:F29"/>
    <mergeCell ref="B35:E35"/>
    <mergeCell ref="D30:D31"/>
    <mergeCell ref="E30:E31"/>
    <mergeCell ref="F30:F31"/>
    <mergeCell ref="E17:F17"/>
    <mergeCell ref="E19:F19"/>
    <mergeCell ref="E22:F22"/>
    <mergeCell ref="E23:F23"/>
    <mergeCell ref="B1:H1"/>
    <mergeCell ref="D5:F5"/>
    <mergeCell ref="D6:D7"/>
    <mergeCell ref="E15:F15"/>
    <mergeCell ref="B3:F3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421875" style="1" customWidth="1"/>
    <col min="2" max="2" width="7.421875" style="1" customWidth="1"/>
    <col min="3" max="3" width="25.7109375" style="1" customWidth="1"/>
    <col min="4" max="4" width="5.00390625" style="1" customWidth="1"/>
    <col min="5" max="5" width="11.00390625" style="1" customWidth="1"/>
    <col min="6" max="16" width="8.7109375" style="1" customWidth="1"/>
    <col min="17" max="17" width="13.7109375" style="1" customWidth="1"/>
    <col min="18" max="16384" width="9.140625" style="1" customWidth="1"/>
  </cols>
  <sheetData>
    <row r="1" spans="1:2" ht="12.75">
      <c r="A1" s="63" t="s">
        <v>73</v>
      </c>
      <c r="B1" s="34" t="s">
        <v>74</v>
      </c>
    </row>
    <row r="2" spans="1:2" ht="12.75">
      <c r="A2" s="63"/>
      <c r="B2" s="34"/>
    </row>
    <row r="3" spans="1:17" ht="12.75">
      <c r="A3" s="63"/>
      <c r="B3" s="446" t="s">
        <v>263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</row>
    <row r="4" spans="1:17" ht="12.75">
      <c r="A4" s="63"/>
      <c r="B4" s="447" t="s">
        <v>75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</row>
    <row r="5" spans="1:17" ht="12.75">
      <c r="A5" s="63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7" ht="16.5" thickBot="1">
      <c r="A6" s="17"/>
      <c r="B6" s="113" t="s">
        <v>76</v>
      </c>
      <c r="C6" s="17"/>
      <c r="D6" s="17"/>
      <c r="E6" s="17"/>
      <c r="F6" s="11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5.75" customHeight="1">
      <c r="A7" s="17"/>
      <c r="B7" s="114"/>
      <c r="C7" s="115"/>
      <c r="D7" s="115"/>
      <c r="E7" s="115"/>
      <c r="F7" s="448" t="s">
        <v>77</v>
      </c>
      <c r="G7" s="449"/>
      <c r="H7" s="449"/>
      <c r="I7" s="449"/>
      <c r="J7" s="449"/>
      <c r="K7" s="449"/>
      <c r="L7" s="449"/>
      <c r="M7" s="449"/>
      <c r="N7" s="449"/>
      <c r="O7" s="449"/>
      <c r="P7" s="450"/>
      <c r="Q7" s="451" t="s">
        <v>78</v>
      </c>
    </row>
    <row r="8" spans="1:17" ht="16.5" thickBot="1">
      <c r="A8" s="17"/>
      <c r="B8" s="115"/>
      <c r="C8" s="115"/>
      <c r="D8" s="115"/>
      <c r="E8" s="116"/>
      <c r="F8" s="117" t="s">
        <v>79</v>
      </c>
      <c r="G8" s="118" t="s">
        <v>79</v>
      </c>
      <c r="H8" s="118" t="s">
        <v>79</v>
      </c>
      <c r="I8" s="118" t="s">
        <v>79</v>
      </c>
      <c r="J8" s="118" t="s">
        <v>79</v>
      </c>
      <c r="K8" s="118" t="s">
        <v>79</v>
      </c>
      <c r="L8" s="118" t="s">
        <v>79</v>
      </c>
      <c r="M8" s="118" t="s">
        <v>79</v>
      </c>
      <c r="N8" s="118" t="s">
        <v>79</v>
      </c>
      <c r="O8" s="118" t="s">
        <v>79</v>
      </c>
      <c r="P8" s="119" t="s">
        <v>79</v>
      </c>
      <c r="Q8" s="452"/>
    </row>
    <row r="9" spans="1:17" ht="16.5" thickBot="1">
      <c r="A9" s="17"/>
      <c r="B9" s="120" t="s">
        <v>50</v>
      </c>
      <c r="C9" s="454" t="s">
        <v>80</v>
      </c>
      <c r="D9" s="455"/>
      <c r="E9" s="120" t="s">
        <v>81</v>
      </c>
      <c r="F9" s="121" t="s">
        <v>82</v>
      </c>
      <c r="G9" s="121" t="s">
        <v>83</v>
      </c>
      <c r="H9" s="122" t="s">
        <v>84</v>
      </c>
      <c r="I9" s="122" t="s">
        <v>85</v>
      </c>
      <c r="J9" s="122" t="s">
        <v>86</v>
      </c>
      <c r="K9" s="122" t="s">
        <v>87</v>
      </c>
      <c r="L9" s="122" t="s">
        <v>88</v>
      </c>
      <c r="M9" s="122" t="s">
        <v>89</v>
      </c>
      <c r="N9" s="123" t="s">
        <v>90</v>
      </c>
      <c r="O9" s="123" t="s">
        <v>91</v>
      </c>
      <c r="P9" s="124" t="s">
        <v>92</v>
      </c>
      <c r="Q9" s="453"/>
    </row>
    <row r="10" spans="1:17" ht="16.5" thickBot="1">
      <c r="A10" s="17"/>
      <c r="B10" s="125" t="s">
        <v>3</v>
      </c>
      <c r="C10" s="445" t="s">
        <v>4</v>
      </c>
      <c r="D10" s="445"/>
      <c r="E10" s="35" t="s">
        <v>5</v>
      </c>
      <c r="F10" s="126" t="s">
        <v>6</v>
      </c>
      <c r="G10" s="127" t="s">
        <v>7</v>
      </c>
      <c r="H10" s="127" t="s">
        <v>8</v>
      </c>
      <c r="I10" s="127" t="s">
        <v>16</v>
      </c>
      <c r="J10" s="127" t="s">
        <v>17</v>
      </c>
      <c r="K10" s="127" t="s">
        <v>18</v>
      </c>
      <c r="L10" s="127" t="s">
        <v>19</v>
      </c>
      <c r="M10" s="127" t="s">
        <v>21</v>
      </c>
      <c r="N10" s="127" t="s">
        <v>22</v>
      </c>
      <c r="O10" s="127" t="s">
        <v>23</v>
      </c>
      <c r="P10" s="128" t="s">
        <v>24</v>
      </c>
      <c r="Q10" s="129" t="s">
        <v>25</v>
      </c>
    </row>
    <row r="11" spans="1:17" ht="21.75" thickBot="1">
      <c r="A11" s="17"/>
      <c r="B11" s="130" t="s">
        <v>93</v>
      </c>
      <c r="C11" s="131" t="s">
        <v>94</v>
      </c>
      <c r="D11" s="132" t="s">
        <v>3</v>
      </c>
      <c r="E11" s="133" t="s">
        <v>95</v>
      </c>
      <c r="F11" s="134">
        <f aca="true" t="shared" si="0" ref="F11:P11">F12+F17</f>
        <v>0</v>
      </c>
      <c r="G11" s="134">
        <f t="shared" si="0"/>
        <v>0</v>
      </c>
      <c r="H11" s="134">
        <f t="shared" si="0"/>
        <v>0</v>
      </c>
      <c r="I11" s="134">
        <f t="shared" si="0"/>
        <v>0</v>
      </c>
      <c r="J11" s="134">
        <f t="shared" si="0"/>
        <v>0</v>
      </c>
      <c r="K11" s="134">
        <f t="shared" si="0"/>
        <v>0</v>
      </c>
      <c r="L11" s="134">
        <f t="shared" si="0"/>
        <v>0</v>
      </c>
      <c r="M11" s="134">
        <f t="shared" si="0"/>
        <v>0</v>
      </c>
      <c r="N11" s="134">
        <f t="shared" si="0"/>
        <v>0</v>
      </c>
      <c r="O11" s="134">
        <f t="shared" si="0"/>
        <v>0</v>
      </c>
      <c r="P11" s="134">
        <f t="shared" si="0"/>
        <v>0</v>
      </c>
      <c r="Q11" s="210">
        <f aca="true" t="shared" si="1" ref="Q11:Q21">SUM(F11:P11)</f>
        <v>0</v>
      </c>
    </row>
    <row r="12" spans="1:17" ht="21.75" thickBot="1">
      <c r="A12" s="17"/>
      <c r="B12" s="135" t="s">
        <v>96</v>
      </c>
      <c r="C12" s="131" t="s">
        <v>97</v>
      </c>
      <c r="D12" s="136" t="s">
        <v>4</v>
      </c>
      <c r="E12" s="137" t="s">
        <v>95</v>
      </c>
      <c r="F12" s="138">
        <f aca="true" t="shared" si="2" ref="F12:P12">SUM(F13:F16)</f>
        <v>0</v>
      </c>
      <c r="G12" s="138">
        <f t="shared" si="2"/>
        <v>0</v>
      </c>
      <c r="H12" s="138">
        <f t="shared" si="2"/>
        <v>0</v>
      </c>
      <c r="I12" s="138">
        <f t="shared" si="2"/>
        <v>0</v>
      </c>
      <c r="J12" s="138">
        <f t="shared" si="2"/>
        <v>0</v>
      </c>
      <c r="K12" s="138">
        <f t="shared" si="2"/>
        <v>0</v>
      </c>
      <c r="L12" s="138">
        <f t="shared" si="2"/>
        <v>0</v>
      </c>
      <c r="M12" s="138">
        <f t="shared" si="2"/>
        <v>0</v>
      </c>
      <c r="N12" s="138">
        <f t="shared" si="2"/>
        <v>0</v>
      </c>
      <c r="O12" s="138">
        <f t="shared" si="2"/>
        <v>0</v>
      </c>
      <c r="P12" s="138">
        <f t="shared" si="2"/>
        <v>0</v>
      </c>
      <c r="Q12" s="203">
        <f t="shared" si="1"/>
        <v>0</v>
      </c>
    </row>
    <row r="13" spans="1:17" ht="15.75">
      <c r="A13" s="17"/>
      <c r="B13" s="139" t="s">
        <v>98</v>
      </c>
      <c r="C13" s="140" t="s">
        <v>184</v>
      </c>
      <c r="D13" s="54" t="s">
        <v>5</v>
      </c>
      <c r="E13" s="141" t="s">
        <v>95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211">
        <f t="shared" si="1"/>
        <v>0</v>
      </c>
    </row>
    <row r="14" spans="1:17" ht="15.75">
      <c r="A14" s="17"/>
      <c r="B14" s="143" t="s">
        <v>99</v>
      </c>
      <c r="C14" s="144" t="s">
        <v>187</v>
      </c>
      <c r="D14" s="41" t="s">
        <v>6</v>
      </c>
      <c r="E14" s="141" t="s">
        <v>95</v>
      </c>
      <c r="F14" s="145"/>
      <c r="G14" s="145"/>
      <c r="H14" s="145"/>
      <c r="I14" s="145"/>
      <c r="J14" s="146"/>
      <c r="K14" s="146"/>
      <c r="L14" s="146"/>
      <c r="M14" s="145"/>
      <c r="N14" s="145"/>
      <c r="O14" s="145"/>
      <c r="P14" s="145"/>
      <c r="Q14" s="205">
        <f t="shared" si="1"/>
        <v>0</v>
      </c>
    </row>
    <row r="15" spans="1:17" ht="15.75">
      <c r="A15" s="17"/>
      <c r="B15" s="143" t="s">
        <v>100</v>
      </c>
      <c r="C15" s="144" t="s">
        <v>185</v>
      </c>
      <c r="D15" s="41" t="s">
        <v>7</v>
      </c>
      <c r="E15" s="141" t="s">
        <v>95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205">
        <f t="shared" si="1"/>
        <v>0</v>
      </c>
    </row>
    <row r="16" spans="1:17" ht="16.5" thickBot="1">
      <c r="A16" s="17"/>
      <c r="B16" s="143" t="s">
        <v>101</v>
      </c>
      <c r="C16" s="144" t="s">
        <v>186</v>
      </c>
      <c r="D16" s="41" t="s">
        <v>8</v>
      </c>
      <c r="E16" s="141" t="s">
        <v>95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205">
        <f t="shared" si="1"/>
        <v>0</v>
      </c>
    </row>
    <row r="17" spans="1:17" ht="24" customHeight="1" thickBot="1">
      <c r="A17" s="17"/>
      <c r="B17" s="135" t="s">
        <v>102</v>
      </c>
      <c r="C17" s="131" t="s">
        <v>103</v>
      </c>
      <c r="D17" s="136" t="s">
        <v>16</v>
      </c>
      <c r="E17" s="137" t="s">
        <v>95</v>
      </c>
      <c r="F17" s="138">
        <f aca="true" t="shared" si="3" ref="F17:P17">SUM(F18:F21)</f>
        <v>0</v>
      </c>
      <c r="G17" s="138">
        <f t="shared" si="3"/>
        <v>0</v>
      </c>
      <c r="H17" s="138">
        <f t="shared" si="3"/>
        <v>0</v>
      </c>
      <c r="I17" s="138">
        <f t="shared" si="3"/>
        <v>0</v>
      </c>
      <c r="J17" s="138">
        <f t="shared" si="3"/>
        <v>0</v>
      </c>
      <c r="K17" s="138">
        <f t="shared" si="3"/>
        <v>0</v>
      </c>
      <c r="L17" s="138">
        <f t="shared" si="3"/>
        <v>0</v>
      </c>
      <c r="M17" s="138">
        <f t="shared" si="3"/>
        <v>0</v>
      </c>
      <c r="N17" s="138">
        <f t="shared" si="3"/>
        <v>0</v>
      </c>
      <c r="O17" s="138">
        <f t="shared" si="3"/>
        <v>0</v>
      </c>
      <c r="P17" s="138">
        <f t="shared" si="3"/>
        <v>0</v>
      </c>
      <c r="Q17" s="203">
        <f t="shared" si="1"/>
        <v>0</v>
      </c>
    </row>
    <row r="18" spans="1:17" ht="15.75">
      <c r="A18" s="17"/>
      <c r="B18" s="139" t="s">
        <v>104</v>
      </c>
      <c r="C18" s="140" t="s">
        <v>184</v>
      </c>
      <c r="D18" s="54" t="s">
        <v>17</v>
      </c>
      <c r="E18" s="141" t="s">
        <v>95</v>
      </c>
      <c r="F18" s="142"/>
      <c r="G18" s="149"/>
      <c r="H18" s="149"/>
      <c r="I18" s="149"/>
      <c r="J18" s="149"/>
      <c r="K18" s="149"/>
      <c r="L18" s="149"/>
      <c r="M18" s="149"/>
      <c r="N18" s="149"/>
      <c r="O18" s="149"/>
      <c r="P18" s="150"/>
      <c r="Q18" s="211">
        <f>SUM(F18:P18)</f>
        <v>0</v>
      </c>
    </row>
    <row r="19" spans="1:17" ht="15.75">
      <c r="A19" s="17"/>
      <c r="B19" s="143" t="s">
        <v>105</v>
      </c>
      <c r="C19" s="144" t="s">
        <v>187</v>
      </c>
      <c r="D19" s="41" t="s">
        <v>18</v>
      </c>
      <c r="E19" s="141" t="s">
        <v>95</v>
      </c>
      <c r="F19" s="145"/>
      <c r="G19" s="151"/>
      <c r="H19" s="151"/>
      <c r="I19" s="151"/>
      <c r="J19" s="151"/>
      <c r="K19" s="151"/>
      <c r="L19" s="151"/>
      <c r="M19" s="151"/>
      <c r="N19" s="151"/>
      <c r="O19" s="151"/>
      <c r="P19" s="152"/>
      <c r="Q19" s="205">
        <f t="shared" si="1"/>
        <v>0</v>
      </c>
    </row>
    <row r="20" spans="1:17" ht="15.75">
      <c r="A20" s="17"/>
      <c r="B20" s="143" t="s">
        <v>106</v>
      </c>
      <c r="C20" s="144" t="s">
        <v>185</v>
      </c>
      <c r="D20" s="41" t="s">
        <v>19</v>
      </c>
      <c r="E20" s="141" t="s">
        <v>95</v>
      </c>
      <c r="F20" s="145"/>
      <c r="G20" s="151"/>
      <c r="H20" s="151"/>
      <c r="I20" s="151"/>
      <c r="J20" s="151"/>
      <c r="K20" s="151"/>
      <c r="L20" s="151"/>
      <c r="M20" s="151"/>
      <c r="N20" s="151"/>
      <c r="O20" s="151"/>
      <c r="P20" s="152"/>
      <c r="Q20" s="205">
        <f t="shared" si="1"/>
        <v>0</v>
      </c>
    </row>
    <row r="21" spans="1:17" ht="16.5" thickBot="1">
      <c r="A21" s="17"/>
      <c r="B21" s="147" t="s">
        <v>107</v>
      </c>
      <c r="C21" s="144" t="s">
        <v>186</v>
      </c>
      <c r="D21" s="153" t="s">
        <v>21</v>
      </c>
      <c r="E21" s="156" t="s">
        <v>95</v>
      </c>
      <c r="F21" s="148"/>
      <c r="G21" s="154"/>
      <c r="H21" s="154"/>
      <c r="I21" s="154"/>
      <c r="J21" s="154"/>
      <c r="K21" s="154"/>
      <c r="L21" s="154"/>
      <c r="M21" s="154"/>
      <c r="N21" s="154"/>
      <c r="O21" s="154"/>
      <c r="P21" s="155"/>
      <c r="Q21" s="206">
        <f t="shared" si="1"/>
        <v>0</v>
      </c>
    </row>
    <row r="22" spans="1:17" ht="32.25" customHeight="1" thickBot="1">
      <c r="A22" s="17"/>
      <c r="B22" s="157" t="s">
        <v>0</v>
      </c>
      <c r="C22" s="158" t="s">
        <v>111</v>
      </c>
      <c r="D22" s="159" t="s">
        <v>3</v>
      </c>
      <c r="E22" s="160" t="s">
        <v>112</v>
      </c>
      <c r="F22" s="138">
        <f>SUM(F23:F26)</f>
        <v>0</v>
      </c>
      <c r="G22" s="138">
        <f aca="true" t="shared" si="4" ref="G22:P22">SUM(G23:G26)</f>
        <v>0</v>
      </c>
      <c r="H22" s="138">
        <f t="shared" si="4"/>
        <v>0</v>
      </c>
      <c r="I22" s="138">
        <f t="shared" si="4"/>
        <v>0</v>
      </c>
      <c r="J22" s="138">
        <f t="shared" si="4"/>
        <v>0</v>
      </c>
      <c r="K22" s="138">
        <f t="shared" si="4"/>
        <v>0</v>
      </c>
      <c r="L22" s="138">
        <f t="shared" si="4"/>
        <v>0</v>
      </c>
      <c r="M22" s="138">
        <f t="shared" si="4"/>
        <v>0</v>
      </c>
      <c r="N22" s="138">
        <f t="shared" si="4"/>
        <v>0</v>
      </c>
      <c r="O22" s="138">
        <f t="shared" si="4"/>
        <v>0</v>
      </c>
      <c r="P22" s="161">
        <f t="shared" si="4"/>
        <v>0</v>
      </c>
      <c r="Q22" s="203">
        <f aca="true" t="shared" si="5" ref="Q22:Q31">SUM(F22:P22)</f>
        <v>0</v>
      </c>
    </row>
    <row r="23" spans="1:17" ht="15.75">
      <c r="A23" s="17"/>
      <c r="B23" s="195" t="s">
        <v>176</v>
      </c>
      <c r="C23" s="87" t="s">
        <v>54</v>
      </c>
      <c r="D23" s="196" t="s">
        <v>4</v>
      </c>
      <c r="E23" s="197" t="s">
        <v>112</v>
      </c>
      <c r="F23" s="198"/>
      <c r="G23" s="199"/>
      <c r="H23" s="199"/>
      <c r="I23" s="199"/>
      <c r="J23" s="199"/>
      <c r="K23" s="199"/>
      <c r="L23" s="199"/>
      <c r="M23" s="199"/>
      <c r="N23" s="199"/>
      <c r="O23" s="199"/>
      <c r="P23" s="200"/>
      <c r="Q23" s="204">
        <f t="shared" si="5"/>
        <v>0</v>
      </c>
    </row>
    <row r="24" spans="1:17" ht="15.75">
      <c r="A24" s="17"/>
      <c r="B24" s="176" t="s">
        <v>177</v>
      </c>
      <c r="C24" s="201" t="s">
        <v>56</v>
      </c>
      <c r="D24" s="165" t="s">
        <v>5</v>
      </c>
      <c r="E24" s="166" t="s">
        <v>112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205">
        <f t="shared" si="5"/>
        <v>0</v>
      </c>
    </row>
    <row r="25" spans="1:17" ht="15.75">
      <c r="A25" s="17"/>
      <c r="B25" s="163" t="s">
        <v>178</v>
      </c>
      <c r="C25" s="164" t="s">
        <v>57</v>
      </c>
      <c r="D25" s="170" t="s">
        <v>7</v>
      </c>
      <c r="E25" s="166" t="s">
        <v>112</v>
      </c>
      <c r="F25" s="51"/>
      <c r="G25" s="42"/>
      <c r="H25" s="42"/>
      <c r="I25" s="42"/>
      <c r="J25" s="42"/>
      <c r="K25" s="42"/>
      <c r="L25" s="42"/>
      <c r="M25" s="42"/>
      <c r="N25" s="42"/>
      <c r="O25" s="42"/>
      <c r="P25" s="43"/>
      <c r="Q25" s="205">
        <f t="shared" si="5"/>
        <v>0</v>
      </c>
    </row>
    <row r="26" spans="1:17" ht="48" customHeight="1" thickBot="1">
      <c r="A26" s="17"/>
      <c r="B26" s="171" t="s">
        <v>179</v>
      </c>
      <c r="C26" s="177" t="s">
        <v>115</v>
      </c>
      <c r="D26" s="172" t="s">
        <v>8</v>
      </c>
      <c r="E26" s="178" t="s">
        <v>112</v>
      </c>
      <c r="F26" s="173"/>
      <c r="G26" s="174"/>
      <c r="H26" s="174"/>
      <c r="I26" s="174"/>
      <c r="J26" s="174"/>
      <c r="K26" s="174"/>
      <c r="L26" s="174"/>
      <c r="M26" s="174"/>
      <c r="N26" s="174"/>
      <c r="O26" s="174"/>
      <c r="P26" s="175"/>
      <c r="Q26" s="206">
        <f t="shared" si="5"/>
        <v>0</v>
      </c>
    </row>
    <row r="27" spans="1:17" ht="21.75" thickBot="1">
      <c r="A27" s="17"/>
      <c r="B27" s="157" t="s">
        <v>1</v>
      </c>
      <c r="C27" s="179" t="s">
        <v>113</v>
      </c>
      <c r="D27" s="180" t="s">
        <v>16</v>
      </c>
      <c r="E27" s="181" t="s">
        <v>114</v>
      </c>
      <c r="F27" s="182">
        <f>SUM(F28:F31)</f>
        <v>0</v>
      </c>
      <c r="G27" s="183">
        <f aca="true" t="shared" si="6" ref="G27:P27">SUM(G28:G31)</f>
        <v>0</v>
      </c>
      <c r="H27" s="183">
        <f t="shared" si="6"/>
        <v>0</v>
      </c>
      <c r="I27" s="183">
        <f t="shared" si="6"/>
        <v>0</v>
      </c>
      <c r="J27" s="183">
        <f t="shared" si="6"/>
        <v>0</v>
      </c>
      <c r="K27" s="183">
        <f t="shared" si="6"/>
        <v>0</v>
      </c>
      <c r="L27" s="183">
        <f t="shared" si="6"/>
        <v>0</v>
      </c>
      <c r="M27" s="183">
        <f t="shared" si="6"/>
        <v>0</v>
      </c>
      <c r="N27" s="183">
        <f t="shared" si="6"/>
        <v>0</v>
      </c>
      <c r="O27" s="183">
        <f t="shared" si="6"/>
        <v>0</v>
      </c>
      <c r="P27" s="184">
        <f t="shared" si="6"/>
        <v>0</v>
      </c>
      <c r="Q27" s="182">
        <f t="shared" si="5"/>
        <v>0</v>
      </c>
    </row>
    <row r="28" spans="1:17" ht="15.75">
      <c r="A28" s="17"/>
      <c r="B28" s="139" t="s">
        <v>180</v>
      </c>
      <c r="C28" s="87" t="s">
        <v>54</v>
      </c>
      <c r="D28" s="186" t="s">
        <v>17</v>
      </c>
      <c r="E28" s="162" t="s">
        <v>114</v>
      </c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8"/>
      <c r="Q28" s="207">
        <f t="shared" si="5"/>
        <v>0</v>
      </c>
    </row>
    <row r="29" spans="1:17" ht="15.75">
      <c r="A29" s="17"/>
      <c r="B29" s="143" t="s">
        <v>181</v>
      </c>
      <c r="C29" s="201" t="s">
        <v>56</v>
      </c>
      <c r="D29" s="189" t="s">
        <v>18</v>
      </c>
      <c r="E29" s="163" t="s">
        <v>114</v>
      </c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1"/>
      <c r="Q29" s="208">
        <f t="shared" si="5"/>
        <v>0</v>
      </c>
    </row>
    <row r="30" spans="1:17" ht="15.75">
      <c r="A30" s="17"/>
      <c r="B30" s="139" t="s">
        <v>182</v>
      </c>
      <c r="C30" s="164" t="s">
        <v>57</v>
      </c>
      <c r="D30" s="192" t="s">
        <v>19</v>
      </c>
      <c r="E30" s="163" t="s">
        <v>114</v>
      </c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1"/>
      <c r="Q30" s="208">
        <f t="shared" si="5"/>
        <v>0</v>
      </c>
    </row>
    <row r="31" spans="1:17" ht="54.75" customHeight="1" thickBot="1">
      <c r="A31" s="17"/>
      <c r="B31" s="147" t="s">
        <v>183</v>
      </c>
      <c r="C31" s="202" t="s">
        <v>116</v>
      </c>
      <c r="D31" s="185" t="s">
        <v>21</v>
      </c>
      <c r="E31" s="171" t="s">
        <v>114</v>
      </c>
      <c r="F31" s="193"/>
      <c r="G31" s="193"/>
      <c r="H31" s="193"/>
      <c r="I31" s="193"/>
      <c r="J31" s="174"/>
      <c r="K31" s="193"/>
      <c r="L31" s="193"/>
      <c r="M31" s="193"/>
      <c r="N31" s="193"/>
      <c r="O31" s="193"/>
      <c r="P31" s="194"/>
      <c r="Q31" s="209">
        <f t="shared" si="5"/>
        <v>0</v>
      </c>
    </row>
  </sheetData>
  <sheetProtection/>
  <protectedRanges>
    <protectedRange sqref="F18:P21 F13:P16" name="Tabela 2C_1"/>
    <protectedRange sqref="F23:P26 F28:P31" name="Tabela 2D_1"/>
  </protectedRanges>
  <mergeCells count="6">
    <mergeCell ref="C10:D10"/>
    <mergeCell ref="B3:Q3"/>
    <mergeCell ref="B4:Q4"/>
    <mergeCell ref="F7:P7"/>
    <mergeCell ref="Q7:Q9"/>
    <mergeCell ref="C9:D9"/>
  </mergeCells>
  <printOptions/>
  <pageMargins left="0.58" right="0.51" top="0.65" bottom="0.85" header="0.5" footer="0.5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view="pageBreakPreview" zoomScale="60" zoomScaleNormal="85" zoomScalePageLayoutView="0" workbookViewId="0" topLeftCell="A16">
      <selection activeCell="C35" sqref="C35:O35"/>
    </sheetView>
  </sheetViews>
  <sheetFormatPr defaultColWidth="9.140625" defaultRowHeight="12.75"/>
  <cols>
    <col min="1" max="1" width="8.00390625" style="1" customWidth="1"/>
    <col min="2" max="2" width="8.140625" style="1" customWidth="1"/>
    <col min="3" max="3" width="65.00390625" style="1" customWidth="1"/>
    <col min="4" max="4" width="4.140625" style="1" customWidth="1"/>
    <col min="5" max="6" width="15.00390625" style="1" customWidth="1"/>
    <col min="7" max="16384" width="9.140625" style="1" customWidth="1"/>
  </cols>
  <sheetData>
    <row r="1" spans="1:6" ht="18">
      <c r="A1" s="59"/>
      <c r="B1" s="460"/>
      <c r="C1" s="460"/>
      <c r="D1" s="460"/>
      <c r="E1" s="460"/>
      <c r="F1" s="460"/>
    </row>
    <row r="2" spans="1:6" ht="12.75">
      <c r="A2" s="63" t="s">
        <v>71</v>
      </c>
      <c r="B2" s="461" t="s">
        <v>224</v>
      </c>
      <c r="C2" s="461"/>
      <c r="D2" s="461"/>
      <c r="E2" s="461"/>
      <c r="F2" s="461"/>
    </row>
    <row r="3" spans="1:6" ht="15.75">
      <c r="A3" s="17"/>
      <c r="B3" s="213"/>
      <c r="C3" s="213"/>
      <c r="D3" s="214"/>
      <c r="E3" s="60"/>
      <c r="F3" s="60"/>
    </row>
    <row r="4" spans="1:6" ht="16.5" thickBot="1">
      <c r="A4" s="17"/>
      <c r="B4" s="236" t="s">
        <v>72</v>
      </c>
      <c r="C4" s="459" t="s">
        <v>259</v>
      </c>
      <c r="D4" s="459"/>
      <c r="E4" s="459"/>
      <c r="F4" s="459"/>
    </row>
    <row r="5" spans="1:7" ht="15" customHeight="1">
      <c r="A5" s="17"/>
      <c r="B5" s="462" t="s">
        <v>121</v>
      </c>
      <c r="C5" s="465" t="s">
        <v>2</v>
      </c>
      <c r="D5" s="466"/>
      <c r="E5" s="471" t="s">
        <v>264</v>
      </c>
      <c r="F5" s="471" t="s">
        <v>265</v>
      </c>
      <c r="G5" s="327"/>
    </row>
    <row r="6" spans="1:7" ht="15.75">
      <c r="A6" s="17"/>
      <c r="B6" s="463"/>
      <c r="C6" s="467"/>
      <c r="D6" s="468"/>
      <c r="E6" s="472"/>
      <c r="F6" s="472"/>
      <c r="G6" s="327"/>
    </row>
    <row r="7" spans="1:7" ht="15.75">
      <c r="A7" s="17"/>
      <c r="B7" s="463"/>
      <c r="C7" s="467"/>
      <c r="D7" s="468"/>
      <c r="E7" s="472"/>
      <c r="F7" s="472"/>
      <c r="G7" s="327"/>
    </row>
    <row r="8" spans="1:7" ht="15.75">
      <c r="A8" s="17"/>
      <c r="B8" s="463"/>
      <c r="C8" s="467"/>
      <c r="D8" s="468"/>
      <c r="E8" s="473"/>
      <c r="F8" s="473"/>
      <c r="G8" s="327"/>
    </row>
    <row r="9" spans="1:7" ht="15.75">
      <c r="A9" s="17"/>
      <c r="B9" s="463"/>
      <c r="C9" s="467"/>
      <c r="D9" s="468"/>
      <c r="E9" s="473"/>
      <c r="F9" s="473"/>
      <c r="G9" s="327"/>
    </row>
    <row r="10" spans="1:7" ht="16.5" thickBot="1">
      <c r="A10" s="17"/>
      <c r="B10" s="464"/>
      <c r="C10" s="469"/>
      <c r="D10" s="470"/>
      <c r="E10" s="474"/>
      <c r="F10" s="474"/>
      <c r="G10" s="327"/>
    </row>
    <row r="11" spans="1:7" ht="13.5" thickBot="1">
      <c r="A11" s="215"/>
      <c r="B11" s="216" t="s">
        <v>3</v>
      </c>
      <c r="C11" s="456" t="s">
        <v>4</v>
      </c>
      <c r="D11" s="457"/>
      <c r="E11" s="329" t="s">
        <v>5</v>
      </c>
      <c r="F11" s="329" t="s">
        <v>6</v>
      </c>
      <c r="G11" s="327"/>
    </row>
    <row r="12" spans="1:7" ht="16.5" thickBot="1">
      <c r="A12" s="217"/>
      <c r="B12" s="237"/>
      <c r="C12" s="238" t="s">
        <v>122</v>
      </c>
      <c r="D12" s="218" t="s">
        <v>3</v>
      </c>
      <c r="E12" s="330">
        <f>E13+E18+E23</f>
        <v>0</v>
      </c>
      <c r="F12" s="330">
        <f>F13+F18+F23</f>
        <v>0</v>
      </c>
      <c r="G12" s="327"/>
    </row>
    <row r="13" spans="1:7" ht="63.75">
      <c r="A13" s="17"/>
      <c r="B13" s="239" t="s">
        <v>123</v>
      </c>
      <c r="C13" s="240" t="s">
        <v>164</v>
      </c>
      <c r="D13" s="250" t="s">
        <v>4</v>
      </c>
      <c r="E13" s="331">
        <f>SUM(E14:E17)</f>
        <v>0</v>
      </c>
      <c r="F13" s="331">
        <f>SUM(F14:F17)</f>
        <v>0</v>
      </c>
      <c r="G13" s="327"/>
    </row>
    <row r="14" spans="1:7" ht="15.75">
      <c r="A14" s="17"/>
      <c r="B14" s="241" t="s">
        <v>124</v>
      </c>
      <c r="C14" s="219" t="s">
        <v>125</v>
      </c>
      <c r="D14" s="220" t="s">
        <v>5</v>
      </c>
      <c r="E14" s="332"/>
      <c r="F14" s="332"/>
      <c r="G14" s="327"/>
    </row>
    <row r="15" spans="1:9" ht="15.75">
      <c r="A15" s="17"/>
      <c r="B15" s="241" t="s">
        <v>126</v>
      </c>
      <c r="C15" s="219" t="s">
        <v>127</v>
      </c>
      <c r="D15" s="221" t="s">
        <v>6</v>
      </c>
      <c r="E15" s="332"/>
      <c r="F15" s="332"/>
      <c r="G15" s="328"/>
      <c r="H15" s="19"/>
      <c r="I15" s="19"/>
    </row>
    <row r="16" spans="1:9" ht="63.75">
      <c r="A16" s="17"/>
      <c r="B16" s="241" t="s">
        <v>128</v>
      </c>
      <c r="C16" s="219" t="s">
        <v>167</v>
      </c>
      <c r="D16" s="257" t="s">
        <v>7</v>
      </c>
      <c r="E16" s="332"/>
      <c r="F16" s="332"/>
      <c r="G16" s="328"/>
      <c r="H16" s="19"/>
      <c r="I16" s="19"/>
    </row>
    <row r="17" spans="1:7" ht="26.25" thickBot="1">
      <c r="A17" s="17"/>
      <c r="B17" s="254" t="s">
        <v>129</v>
      </c>
      <c r="C17" s="255" t="s">
        <v>130</v>
      </c>
      <c r="D17" s="256" t="s">
        <v>8</v>
      </c>
      <c r="E17" s="333"/>
      <c r="F17" s="333"/>
      <c r="G17" s="327"/>
    </row>
    <row r="18" spans="1:7" ht="25.5">
      <c r="A18" s="17"/>
      <c r="B18" s="239" t="s">
        <v>131</v>
      </c>
      <c r="C18" s="244" t="s">
        <v>165</v>
      </c>
      <c r="D18" s="251" t="s">
        <v>16</v>
      </c>
      <c r="E18" s="331">
        <f>SUM(E19:E22)</f>
        <v>0</v>
      </c>
      <c r="F18" s="331">
        <f>SUM(F19:F22)</f>
        <v>0</v>
      </c>
      <c r="G18" s="327"/>
    </row>
    <row r="19" spans="2:7" ht="12.75">
      <c r="B19" s="241" t="s">
        <v>132</v>
      </c>
      <c r="C19" s="219" t="s">
        <v>133</v>
      </c>
      <c r="D19" s="222" t="s">
        <v>17</v>
      </c>
      <c r="E19" s="332"/>
      <c r="F19" s="332"/>
      <c r="G19" s="328"/>
    </row>
    <row r="20" spans="1:7" ht="15.75">
      <c r="A20" s="17"/>
      <c r="B20" s="241" t="s">
        <v>134</v>
      </c>
      <c r="C20" s="219" t="s">
        <v>135</v>
      </c>
      <c r="D20" s="222" t="s">
        <v>18</v>
      </c>
      <c r="E20" s="332"/>
      <c r="F20" s="332"/>
      <c r="G20" s="327"/>
    </row>
    <row r="21" spans="1:9" ht="51">
      <c r="A21" s="17"/>
      <c r="B21" s="241" t="s">
        <v>136</v>
      </c>
      <c r="C21" s="219" t="s">
        <v>168</v>
      </c>
      <c r="D21" s="257" t="s">
        <v>19</v>
      </c>
      <c r="E21" s="332"/>
      <c r="F21" s="332"/>
      <c r="G21" s="328"/>
      <c r="H21" s="19"/>
      <c r="I21" s="19"/>
    </row>
    <row r="22" spans="1:9" ht="26.25" thickBot="1">
      <c r="A22" s="17"/>
      <c r="B22" s="254" t="s">
        <v>137</v>
      </c>
      <c r="C22" s="255" t="s">
        <v>138</v>
      </c>
      <c r="D22" s="256" t="s">
        <v>21</v>
      </c>
      <c r="E22" s="333"/>
      <c r="F22" s="333"/>
      <c r="G22" s="328"/>
      <c r="H22" s="19"/>
      <c r="I22" s="19"/>
    </row>
    <row r="23" spans="1:9" ht="15.75">
      <c r="A23" s="17"/>
      <c r="B23" s="239" t="s">
        <v>139</v>
      </c>
      <c r="C23" s="245" t="s">
        <v>140</v>
      </c>
      <c r="D23" s="223" t="s">
        <v>22</v>
      </c>
      <c r="E23" s="331">
        <f>SUM(E24:E29)+E32</f>
        <v>0</v>
      </c>
      <c r="F23" s="331">
        <f>SUM(F24:F29)+F32</f>
        <v>0</v>
      </c>
      <c r="G23" s="328"/>
      <c r="H23" s="19"/>
      <c r="I23" s="19"/>
    </row>
    <row r="24" spans="1:9" ht="51">
      <c r="A24" s="17"/>
      <c r="B24" s="242" t="s">
        <v>141</v>
      </c>
      <c r="C24" s="252" t="s">
        <v>169</v>
      </c>
      <c r="D24" s="253" t="s">
        <v>23</v>
      </c>
      <c r="E24" s="334"/>
      <c r="F24" s="334"/>
      <c r="G24" s="328"/>
      <c r="H24" s="19"/>
      <c r="I24" s="19"/>
    </row>
    <row r="25" spans="1:9" ht="38.25">
      <c r="A25" s="17"/>
      <c r="B25" s="242" t="s">
        <v>142</v>
      </c>
      <c r="C25" s="252" t="s">
        <v>170</v>
      </c>
      <c r="D25" s="253" t="s">
        <v>24</v>
      </c>
      <c r="E25" s="334"/>
      <c r="F25" s="334"/>
      <c r="G25" s="328"/>
      <c r="H25" s="19"/>
      <c r="I25" s="19"/>
    </row>
    <row r="26" spans="1:9" ht="25.5">
      <c r="A26" s="17"/>
      <c r="B26" s="241" t="s">
        <v>143</v>
      </c>
      <c r="C26" s="259" t="s">
        <v>171</v>
      </c>
      <c r="D26" s="220" t="s">
        <v>25</v>
      </c>
      <c r="E26" s="335"/>
      <c r="F26" s="335"/>
      <c r="G26" s="328"/>
      <c r="H26" s="19"/>
      <c r="I26" s="19"/>
    </row>
    <row r="27" spans="1:7" ht="15.75">
      <c r="A27" s="17"/>
      <c r="B27" s="243" t="s">
        <v>174</v>
      </c>
      <c r="C27" s="258" t="s">
        <v>163</v>
      </c>
      <c r="D27" s="224" t="s">
        <v>27</v>
      </c>
      <c r="E27" s="336"/>
      <c r="F27" s="336"/>
      <c r="G27" s="327"/>
    </row>
    <row r="28" spans="1:7" ht="15.75">
      <c r="A28" s="17"/>
      <c r="B28" s="241" t="s">
        <v>144</v>
      </c>
      <c r="C28" s="246" t="s">
        <v>145</v>
      </c>
      <c r="D28" s="225" t="s">
        <v>28</v>
      </c>
      <c r="E28" s="337"/>
      <c r="F28" s="337"/>
      <c r="G28" s="327"/>
    </row>
    <row r="29" spans="1:7" ht="25.5">
      <c r="A29" s="17"/>
      <c r="B29" s="242" t="s">
        <v>146</v>
      </c>
      <c r="C29" s="260" t="s">
        <v>172</v>
      </c>
      <c r="D29" s="253" t="s">
        <v>29</v>
      </c>
      <c r="E29" s="338"/>
      <c r="F29" s="338"/>
      <c r="G29" s="327"/>
    </row>
    <row r="30" spans="1:7" ht="15.75">
      <c r="A30" s="17"/>
      <c r="B30" s="247"/>
      <c r="C30" s="248" t="s">
        <v>147</v>
      </c>
      <c r="D30" s="226" t="s">
        <v>30</v>
      </c>
      <c r="E30" s="339"/>
      <c r="F30" s="339"/>
      <c r="G30" s="327"/>
    </row>
    <row r="31" spans="1:7" ht="15.75">
      <c r="A31" s="17"/>
      <c r="B31" s="243"/>
      <c r="C31" s="249" t="s">
        <v>148</v>
      </c>
      <c r="D31" s="224" t="s">
        <v>31</v>
      </c>
      <c r="E31" s="340"/>
      <c r="F31" s="340"/>
      <c r="G31" s="327"/>
    </row>
    <row r="32" spans="1:7" ht="39" thickBot="1">
      <c r="A32" s="17"/>
      <c r="B32" s="261" t="s">
        <v>149</v>
      </c>
      <c r="C32" s="262" t="s">
        <v>173</v>
      </c>
      <c r="D32" s="263" t="s">
        <v>32</v>
      </c>
      <c r="E32" s="341"/>
      <c r="F32" s="341"/>
      <c r="G32" s="327"/>
    </row>
    <row r="33" spans="1:6" ht="15.75">
      <c r="A33" s="17"/>
      <c r="B33" s="227"/>
      <c r="C33" s="228"/>
      <c r="D33" s="229"/>
      <c r="E33" s="23"/>
      <c r="F33" s="23"/>
    </row>
    <row r="34" spans="2:3" ht="14.25">
      <c r="B34" s="28" t="s">
        <v>43</v>
      </c>
      <c r="C34" s="386" t="s">
        <v>150</v>
      </c>
    </row>
    <row r="35" spans="2:15" ht="78.75" customHeight="1">
      <c r="B35" s="377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</row>
    <row r="36" spans="1:6" ht="15.75">
      <c r="A36" s="17"/>
      <c r="B36" s="17"/>
      <c r="C36" s="17"/>
      <c r="D36" s="17"/>
      <c r="E36" s="17"/>
      <c r="F36" s="17"/>
    </row>
    <row r="37" spans="1:3" ht="12.75">
      <c r="A37" s="63" t="s">
        <v>108</v>
      </c>
      <c r="B37" s="461" t="s">
        <v>151</v>
      </c>
      <c r="C37" s="461"/>
    </row>
    <row r="39" spans="1:6" ht="12.75">
      <c r="A39" s="63" t="s">
        <v>152</v>
      </c>
      <c r="B39" s="397" t="s">
        <v>166</v>
      </c>
      <c r="C39" s="397"/>
      <c r="D39" s="397"/>
      <c r="E39" s="397"/>
      <c r="F39" s="397"/>
    </row>
    <row r="40" spans="1:6" ht="12.75">
      <c r="A40" s="63"/>
      <c r="B40" s="33"/>
      <c r="C40" s="33"/>
      <c r="D40" s="33"/>
      <c r="E40" s="33"/>
      <c r="F40" s="33"/>
    </row>
    <row r="41" ht="13.5" thickBot="1">
      <c r="C41" s="236" t="s">
        <v>109</v>
      </c>
    </row>
    <row r="42" spans="1:6" ht="15.75" customHeight="1">
      <c r="A42" s="17"/>
      <c r="C42" s="476" t="s">
        <v>2</v>
      </c>
      <c r="D42" s="477"/>
      <c r="E42" s="471" t="s">
        <v>266</v>
      </c>
      <c r="F42" s="471" t="s">
        <v>267</v>
      </c>
    </row>
    <row r="43" spans="1:6" ht="15.75">
      <c r="A43" s="17"/>
      <c r="C43" s="478"/>
      <c r="D43" s="479"/>
      <c r="E43" s="482"/>
      <c r="F43" s="482"/>
    </row>
    <row r="44" spans="1:6" ht="15.75">
      <c r="A44" s="17"/>
      <c r="C44" s="478"/>
      <c r="D44" s="479"/>
      <c r="E44" s="482"/>
      <c r="F44" s="482"/>
    </row>
    <row r="45" spans="1:6" ht="16.5" thickBot="1">
      <c r="A45" s="17"/>
      <c r="C45" s="480"/>
      <c r="D45" s="481"/>
      <c r="E45" s="483"/>
      <c r="F45" s="483"/>
    </row>
    <row r="46" spans="1:6" ht="16.5" thickBot="1">
      <c r="A46" s="17"/>
      <c r="C46" s="485" t="s">
        <v>3</v>
      </c>
      <c r="D46" s="486"/>
      <c r="E46" s="230" t="s">
        <v>4</v>
      </c>
      <c r="F46" s="231" t="s">
        <v>5</v>
      </c>
    </row>
    <row r="47" spans="1:6" ht="16.5" thickBot="1">
      <c r="A47" s="17"/>
      <c r="C47" s="264" t="s">
        <v>153</v>
      </c>
      <c r="D47" s="231" t="s">
        <v>3</v>
      </c>
      <c r="E47" s="265">
        <f>E12</f>
        <v>0</v>
      </c>
      <c r="F47" s="370">
        <f>F12</f>
        <v>0</v>
      </c>
    </row>
    <row r="48" spans="1:6" ht="15.75">
      <c r="A48" s="17"/>
      <c r="C48" s="266" t="s">
        <v>154</v>
      </c>
      <c r="D48" s="232" t="s">
        <v>4</v>
      </c>
      <c r="E48" s="267">
        <f>SUM(E49:E56)</f>
        <v>0</v>
      </c>
      <c r="F48" s="371">
        <f>SUM(F49:F56)</f>
        <v>0</v>
      </c>
    </row>
    <row r="49" spans="1:6" ht="15.75">
      <c r="A49" s="17"/>
      <c r="C49" s="268" t="s">
        <v>155</v>
      </c>
      <c r="D49" s="233" t="s">
        <v>5</v>
      </c>
      <c r="E49" s="269"/>
      <c r="F49" s="372"/>
    </row>
    <row r="50" spans="1:6" ht="15.75">
      <c r="A50" s="17"/>
      <c r="C50" s="268" t="s">
        <v>156</v>
      </c>
      <c r="D50" s="233" t="s">
        <v>6</v>
      </c>
      <c r="E50" s="269"/>
      <c r="F50" s="372"/>
    </row>
    <row r="51" spans="1:6" ht="15.75">
      <c r="A51" s="17"/>
      <c r="C51" s="268" t="s">
        <v>220</v>
      </c>
      <c r="D51" s="233" t="s">
        <v>7</v>
      </c>
      <c r="E51" s="269"/>
      <c r="F51" s="372"/>
    </row>
    <row r="52" spans="1:6" ht="15.75">
      <c r="A52" s="17"/>
      <c r="C52" s="268" t="s">
        <v>157</v>
      </c>
      <c r="D52" s="233" t="s">
        <v>8</v>
      </c>
      <c r="E52" s="270"/>
      <c r="F52" s="373"/>
    </row>
    <row r="53" spans="1:6" ht="15.75">
      <c r="A53" s="17"/>
      <c r="C53" s="268" t="s">
        <v>158</v>
      </c>
      <c r="D53" s="233" t="s">
        <v>16</v>
      </c>
      <c r="E53" s="271"/>
      <c r="F53" s="374"/>
    </row>
    <row r="54" spans="1:6" ht="15.75">
      <c r="A54" s="17"/>
      <c r="C54" s="268" t="s">
        <v>159</v>
      </c>
      <c r="D54" s="233" t="s">
        <v>17</v>
      </c>
      <c r="E54" s="271"/>
      <c r="F54" s="374"/>
    </row>
    <row r="55" spans="1:6" ht="15.75">
      <c r="A55" s="17"/>
      <c r="C55" s="314" t="s">
        <v>221</v>
      </c>
      <c r="D55" s="315" t="s">
        <v>18</v>
      </c>
      <c r="E55" s="316"/>
      <c r="F55" s="375"/>
    </row>
    <row r="56" spans="1:6" ht="16.5" thickBot="1">
      <c r="A56" s="17"/>
      <c r="C56" s="272" t="s">
        <v>160</v>
      </c>
      <c r="D56" s="234" t="s">
        <v>19</v>
      </c>
      <c r="E56" s="273"/>
      <c r="F56" s="376"/>
    </row>
    <row r="57" spans="1:6" ht="25.5" customHeight="1">
      <c r="A57" s="17"/>
      <c r="B57" s="352"/>
      <c r="C57" s="484"/>
      <c r="D57" s="484"/>
      <c r="E57" s="484"/>
      <c r="F57" s="484"/>
    </row>
    <row r="58" spans="1:6" ht="15.75">
      <c r="A58" s="13"/>
      <c r="B58" s="475"/>
      <c r="C58" s="475"/>
      <c r="D58" s="17"/>
      <c r="E58" s="17"/>
      <c r="F58" s="17"/>
    </row>
    <row r="59" spans="1:6" ht="15.75">
      <c r="A59" s="17"/>
      <c r="B59" s="31"/>
      <c r="C59" s="235"/>
      <c r="D59" s="17"/>
      <c r="E59" s="17"/>
      <c r="F59" s="17"/>
    </row>
    <row r="60" spans="1:6" ht="15.75">
      <c r="A60" s="17"/>
      <c r="B60" s="31"/>
      <c r="C60" s="17" t="s">
        <v>209</v>
      </c>
      <c r="D60" s="17"/>
      <c r="E60" s="313">
        <f>E47-E48</f>
        <v>0</v>
      </c>
      <c r="F60" s="313">
        <f>F47-F48</f>
        <v>0</v>
      </c>
    </row>
    <row r="61" spans="1:6" ht="15.75">
      <c r="A61" s="17"/>
      <c r="B61" s="17"/>
      <c r="C61" s="17"/>
      <c r="D61" s="17"/>
      <c r="E61" s="17"/>
      <c r="F61" s="17"/>
    </row>
    <row r="62" spans="1:6" ht="15.75">
      <c r="A62" s="17"/>
      <c r="B62" s="17"/>
      <c r="C62" s="17"/>
      <c r="D62" s="17"/>
      <c r="E62" s="17"/>
      <c r="F62" s="17"/>
    </row>
    <row r="63" spans="1:6" ht="15.75">
      <c r="A63" s="17"/>
      <c r="B63" s="17"/>
      <c r="C63" s="17"/>
      <c r="D63" s="17"/>
      <c r="E63" s="17"/>
      <c r="F63" s="17"/>
    </row>
    <row r="64" spans="1:6" ht="15.75">
      <c r="A64" s="17"/>
      <c r="B64" s="17"/>
      <c r="C64" s="17"/>
      <c r="D64" s="17"/>
      <c r="E64" s="17"/>
      <c r="F64" s="17"/>
    </row>
    <row r="65" spans="1:6" ht="15.75">
      <c r="A65" s="17"/>
      <c r="B65" s="17"/>
      <c r="C65" s="17"/>
      <c r="D65" s="17"/>
      <c r="E65" s="17"/>
      <c r="F65" s="17"/>
    </row>
    <row r="66" spans="1:6" ht="15.75">
      <c r="A66" s="17"/>
      <c r="B66" s="17"/>
      <c r="C66" s="17"/>
      <c r="D66" s="17"/>
      <c r="E66" s="17"/>
      <c r="F66" s="17"/>
    </row>
    <row r="67" spans="1:6" ht="15.75">
      <c r="A67" s="17"/>
      <c r="B67" s="17"/>
      <c r="C67" s="17"/>
      <c r="D67" s="17"/>
      <c r="E67" s="17"/>
      <c r="F67" s="17"/>
    </row>
  </sheetData>
  <sheetProtection/>
  <protectedRanges>
    <protectedRange sqref="E14:F17 E19:F22 E24:F32 E49:F56" name="Tabela 3A_1"/>
  </protectedRanges>
  <mergeCells count="17">
    <mergeCell ref="B58:C58"/>
    <mergeCell ref="B37:C37"/>
    <mergeCell ref="B39:F39"/>
    <mergeCell ref="C42:D45"/>
    <mergeCell ref="F42:F45"/>
    <mergeCell ref="E42:E45"/>
    <mergeCell ref="C57:F57"/>
    <mergeCell ref="C46:D46"/>
    <mergeCell ref="C11:D11"/>
    <mergeCell ref="C35:O35"/>
    <mergeCell ref="C4:F4"/>
    <mergeCell ref="B1:F1"/>
    <mergeCell ref="B2:F2"/>
    <mergeCell ref="B5:B10"/>
    <mergeCell ref="C5:D10"/>
    <mergeCell ref="E5:E10"/>
    <mergeCell ref="F5:F10"/>
  </mergeCells>
  <conditionalFormatting sqref="E60:F60">
    <cfRule type="cellIs" priority="1" dxfId="0" operator="notEqual" stopIfTrue="1">
      <formula>0</formula>
    </cfRule>
  </conditionalFormatting>
  <printOptions/>
  <pageMargins left="0.51" right="0.75" top="0.7" bottom="1" header="0.5" footer="0.5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115" zoomScaleNormal="115" zoomScalePageLayoutView="0" workbookViewId="0" topLeftCell="A37">
      <selection activeCell="J62" sqref="J62"/>
    </sheetView>
  </sheetViews>
  <sheetFormatPr defaultColWidth="9.140625" defaultRowHeight="12.75"/>
  <cols>
    <col min="1" max="1" width="3.7109375" style="0" customWidth="1"/>
    <col min="2" max="2" width="15.140625" style="0" customWidth="1"/>
    <col min="3" max="3" width="10.00390625" style="0" customWidth="1"/>
    <col min="4" max="4" width="13.7109375" style="0" customWidth="1"/>
    <col min="5" max="6" width="14.140625" style="0" customWidth="1"/>
    <col min="7" max="7" width="16.8515625" style="0" customWidth="1"/>
    <col min="8" max="8" width="4.7109375" style="0" customWidth="1"/>
  </cols>
  <sheetData>
    <row r="1" spans="1:9" ht="18.75" customHeight="1">
      <c r="A1" s="502" t="s">
        <v>251</v>
      </c>
      <c r="B1" s="437"/>
      <c r="C1" s="437"/>
      <c r="D1" s="437"/>
      <c r="E1" s="437"/>
      <c r="F1" s="437"/>
      <c r="G1" s="437"/>
      <c r="H1" s="28"/>
      <c r="I1" s="28"/>
    </row>
    <row r="2" spans="1:9" ht="16.5" customHeight="1" thickBot="1">
      <c r="A2" s="282"/>
      <c r="B2" s="282"/>
      <c r="C2" s="282"/>
      <c r="D2" s="282"/>
      <c r="E2" s="283"/>
      <c r="F2" s="283"/>
      <c r="G2" s="28"/>
      <c r="H2" s="28"/>
      <c r="I2" s="28"/>
    </row>
    <row r="3" spans="1:9" ht="12.75" customHeight="1">
      <c r="A3" s="508" t="s">
        <v>188</v>
      </c>
      <c r="B3" s="495" t="s">
        <v>189</v>
      </c>
      <c r="C3" s="515" t="s">
        <v>190</v>
      </c>
      <c r="D3" s="503" t="s">
        <v>204</v>
      </c>
      <c r="E3" s="495" t="s">
        <v>191</v>
      </c>
      <c r="F3" s="516" t="s">
        <v>192</v>
      </c>
      <c r="G3" s="506" t="s">
        <v>268</v>
      </c>
      <c r="H3" s="1"/>
      <c r="I3" s="1"/>
    </row>
    <row r="4" spans="1:9" ht="32.25" customHeight="1">
      <c r="A4" s="509"/>
      <c r="B4" s="505"/>
      <c r="C4" s="505"/>
      <c r="D4" s="504"/>
      <c r="E4" s="496"/>
      <c r="F4" s="517"/>
      <c r="G4" s="507"/>
      <c r="H4" s="1"/>
      <c r="I4" s="1"/>
    </row>
    <row r="5" spans="1:9" ht="12.75">
      <c r="A5" s="284">
        <v>1</v>
      </c>
      <c r="B5" s="285">
        <v>2</v>
      </c>
      <c r="C5" s="285">
        <v>3</v>
      </c>
      <c r="D5" s="286">
        <v>4</v>
      </c>
      <c r="E5" s="285">
        <v>5</v>
      </c>
      <c r="F5" s="285">
        <v>6</v>
      </c>
      <c r="G5" s="287">
        <v>7</v>
      </c>
      <c r="H5" s="1"/>
      <c r="I5" s="1"/>
    </row>
    <row r="6" spans="1:9" ht="14.25">
      <c r="A6" s="510" t="s">
        <v>193</v>
      </c>
      <c r="B6" s="511"/>
      <c r="C6" s="511"/>
      <c r="D6" s="511"/>
      <c r="E6" s="511"/>
      <c r="F6" s="511"/>
      <c r="G6" s="512"/>
      <c r="H6" s="1"/>
      <c r="I6" s="1"/>
    </row>
    <row r="7" spans="1:9" s="288" customFormat="1" ht="14.25">
      <c r="A7" s="497"/>
      <c r="B7" s="498"/>
      <c r="C7" s="498"/>
      <c r="D7" s="498"/>
      <c r="E7" s="498"/>
      <c r="F7" s="498"/>
      <c r="G7" s="300"/>
      <c r="H7" s="19"/>
      <c r="I7" s="19"/>
    </row>
    <row r="8" spans="1:9" ht="12.75">
      <c r="A8" s="290">
        <v>1</v>
      </c>
      <c r="B8" s="291"/>
      <c r="C8" s="292"/>
      <c r="D8" s="293"/>
      <c r="E8" s="289"/>
      <c r="F8" s="289"/>
      <c r="G8" s="294"/>
      <c r="H8" s="1"/>
      <c r="I8" s="1"/>
    </row>
    <row r="9" spans="1:9" ht="12.75">
      <c r="A9" s="290">
        <v>2</v>
      </c>
      <c r="B9" s="291"/>
      <c r="C9" s="292"/>
      <c r="D9" s="293"/>
      <c r="E9" s="289"/>
      <c r="F9" s="289"/>
      <c r="G9" s="294"/>
      <c r="H9" s="1"/>
      <c r="I9" s="1"/>
    </row>
    <row r="10" spans="1:9" ht="13.5" thickBot="1">
      <c r="A10" s="295" t="s">
        <v>194</v>
      </c>
      <c r="B10" s="6"/>
      <c r="C10" s="6"/>
      <c r="D10" s="6"/>
      <c r="E10" s="6"/>
      <c r="F10" s="6"/>
      <c r="G10" s="7"/>
      <c r="H10" s="1"/>
      <c r="I10" s="1"/>
    </row>
    <row r="11" spans="1:9" ht="14.25">
      <c r="A11" s="510" t="s">
        <v>195</v>
      </c>
      <c r="B11" s="511"/>
      <c r="C11" s="511"/>
      <c r="D11" s="511"/>
      <c r="E11" s="511"/>
      <c r="F11" s="511"/>
      <c r="G11" s="512"/>
      <c r="H11" s="1"/>
      <c r="I11" s="1"/>
    </row>
    <row r="12" spans="1:9" s="288" customFormat="1" ht="14.25">
      <c r="A12" s="497"/>
      <c r="B12" s="498"/>
      <c r="C12" s="498"/>
      <c r="D12" s="498"/>
      <c r="E12" s="498"/>
      <c r="F12" s="498"/>
      <c r="G12" s="300"/>
      <c r="H12" s="19"/>
      <c r="I12" s="19"/>
    </row>
    <row r="13" spans="1:9" ht="12.75">
      <c r="A13" s="290">
        <v>1</v>
      </c>
      <c r="B13" s="291"/>
      <c r="C13" s="292"/>
      <c r="D13" s="293"/>
      <c r="E13" s="289"/>
      <c r="F13" s="289"/>
      <c r="G13" s="294"/>
      <c r="H13" s="1"/>
      <c r="I13" s="1"/>
    </row>
    <row r="14" spans="1:9" ht="12.75">
      <c r="A14" s="290">
        <v>2</v>
      </c>
      <c r="B14" s="291"/>
      <c r="C14" s="292"/>
      <c r="D14" s="293"/>
      <c r="E14" s="289"/>
      <c r="F14" s="289"/>
      <c r="G14" s="294"/>
      <c r="H14" s="1"/>
      <c r="I14" s="1"/>
    </row>
    <row r="15" spans="1:9" ht="13.5" thickBot="1">
      <c r="A15" s="295" t="s">
        <v>194</v>
      </c>
      <c r="B15" s="6"/>
      <c r="C15" s="6"/>
      <c r="D15" s="6"/>
      <c r="E15" s="6"/>
      <c r="F15" s="6"/>
      <c r="G15" s="7"/>
      <c r="H15" s="1"/>
      <c r="I15" s="1"/>
    </row>
    <row r="16" spans="1:9" ht="14.25">
      <c r="A16" s="510" t="s">
        <v>196</v>
      </c>
      <c r="B16" s="511"/>
      <c r="C16" s="511"/>
      <c r="D16" s="511"/>
      <c r="E16" s="511"/>
      <c r="F16" s="511"/>
      <c r="G16" s="512"/>
      <c r="H16" s="1"/>
      <c r="I16" s="1"/>
    </row>
    <row r="17" spans="1:9" s="288" customFormat="1" ht="14.25">
      <c r="A17" s="497"/>
      <c r="B17" s="498"/>
      <c r="C17" s="498"/>
      <c r="D17" s="498"/>
      <c r="E17" s="498"/>
      <c r="F17" s="498"/>
      <c r="G17" s="300"/>
      <c r="H17" s="19"/>
      <c r="I17" s="19"/>
    </row>
    <row r="18" spans="1:9" ht="12.75">
      <c r="A18" s="490" t="s">
        <v>197</v>
      </c>
      <c r="B18" s="491"/>
      <c r="C18" s="491"/>
      <c r="D18" s="491"/>
      <c r="E18" s="491"/>
      <c r="F18" s="491"/>
      <c r="G18" s="492"/>
      <c r="H18" s="1"/>
      <c r="I18" s="1"/>
    </row>
    <row r="19" spans="1:9" s="288" customFormat="1" ht="12.75">
      <c r="A19" s="493"/>
      <c r="B19" s="494"/>
      <c r="C19" s="494"/>
      <c r="D19" s="494"/>
      <c r="E19" s="494"/>
      <c r="F19" s="494"/>
      <c r="G19" s="301"/>
      <c r="H19" s="19"/>
      <c r="I19" s="19"/>
    </row>
    <row r="20" spans="1:9" ht="12.75">
      <c r="A20" s="290">
        <v>1</v>
      </c>
      <c r="B20" s="291"/>
      <c r="C20" s="306"/>
      <c r="D20" s="307"/>
      <c r="E20" s="289"/>
      <c r="F20" s="289"/>
      <c r="G20" s="294"/>
      <c r="H20" s="1"/>
      <c r="I20" s="1"/>
    </row>
    <row r="21" spans="1:9" ht="12.75">
      <c r="A21" s="290">
        <v>2</v>
      </c>
      <c r="B21" s="291"/>
      <c r="C21" s="292"/>
      <c r="D21" s="293"/>
      <c r="E21" s="289"/>
      <c r="F21" s="289"/>
      <c r="G21" s="294"/>
      <c r="H21" s="1"/>
      <c r="I21" s="1"/>
    </row>
    <row r="22" spans="1:9" ht="13.5" thickBot="1">
      <c r="A22" s="295" t="s">
        <v>194</v>
      </c>
      <c r="B22" s="6"/>
      <c r="C22" s="6"/>
      <c r="D22" s="6"/>
      <c r="E22" s="6"/>
      <c r="F22" s="6"/>
      <c r="G22" s="7"/>
      <c r="H22" s="1"/>
      <c r="I22" s="1"/>
    </row>
    <row r="23" spans="1:9" ht="12.75">
      <c r="A23" s="490" t="s">
        <v>198</v>
      </c>
      <c r="B23" s="491"/>
      <c r="C23" s="491"/>
      <c r="D23" s="491"/>
      <c r="E23" s="491"/>
      <c r="F23" s="491"/>
      <c r="G23" s="492"/>
      <c r="H23" s="1"/>
      <c r="I23" s="1"/>
    </row>
    <row r="24" spans="1:9" s="288" customFormat="1" ht="12.75">
      <c r="A24" s="493"/>
      <c r="B24" s="494"/>
      <c r="C24" s="494"/>
      <c r="D24" s="494"/>
      <c r="E24" s="494"/>
      <c r="F24" s="494"/>
      <c r="G24" s="301"/>
      <c r="H24" s="19"/>
      <c r="I24" s="19"/>
    </row>
    <row r="25" spans="1:9" ht="12.75">
      <c r="A25" s="296" t="s">
        <v>110</v>
      </c>
      <c r="B25" s="297"/>
      <c r="C25" s="297"/>
      <c r="D25" s="297"/>
      <c r="E25" s="298"/>
      <c r="F25" s="298"/>
      <c r="G25" s="299"/>
      <c r="H25" s="1"/>
      <c r="I25" s="1"/>
    </row>
    <row r="26" spans="1:9" ht="12.75">
      <c r="A26" s="290">
        <v>2</v>
      </c>
      <c r="B26" s="291"/>
      <c r="C26" s="292"/>
      <c r="D26" s="293"/>
      <c r="E26" s="289"/>
      <c r="F26" s="289"/>
      <c r="G26" s="294"/>
      <c r="H26" s="1"/>
      <c r="I26" s="1"/>
    </row>
    <row r="27" spans="1:9" ht="13.5" thickBot="1">
      <c r="A27" s="295" t="s">
        <v>194</v>
      </c>
      <c r="B27" s="6"/>
      <c r="C27" s="6"/>
      <c r="D27" s="6"/>
      <c r="E27" s="6"/>
      <c r="F27" s="6"/>
      <c r="G27" s="7"/>
      <c r="H27" s="1"/>
      <c r="I27" s="1"/>
    </row>
    <row r="28" spans="1:9" ht="12.75">
      <c r="A28" s="490" t="s">
        <v>199</v>
      </c>
      <c r="B28" s="491"/>
      <c r="C28" s="491"/>
      <c r="D28" s="491"/>
      <c r="E28" s="491"/>
      <c r="F28" s="491"/>
      <c r="G28" s="492"/>
      <c r="H28" s="1"/>
      <c r="I28" s="1"/>
    </row>
    <row r="29" spans="1:9" s="288" customFormat="1" ht="12.75">
      <c r="A29" s="493"/>
      <c r="B29" s="494"/>
      <c r="C29" s="494"/>
      <c r="D29" s="494"/>
      <c r="E29" s="494"/>
      <c r="F29" s="494"/>
      <c r="G29" s="301"/>
      <c r="H29" s="19"/>
      <c r="I29" s="19"/>
    </row>
    <row r="30" spans="1:9" ht="12.75">
      <c r="A30" s="296" t="s">
        <v>110</v>
      </c>
      <c r="B30" s="297"/>
      <c r="C30" s="297"/>
      <c r="D30" s="297"/>
      <c r="E30" s="298"/>
      <c r="F30" s="298"/>
      <c r="G30" s="299"/>
      <c r="H30" s="1"/>
      <c r="I30" s="1"/>
    </row>
    <row r="31" spans="1:9" ht="12.75">
      <c r="A31" s="290">
        <v>2</v>
      </c>
      <c r="B31" s="291"/>
      <c r="C31" s="292"/>
      <c r="D31" s="293"/>
      <c r="E31" s="289"/>
      <c r="F31" s="289"/>
      <c r="G31" s="294"/>
      <c r="H31" s="1"/>
      <c r="I31" s="1"/>
    </row>
    <row r="32" spans="1:7" ht="13.5" thickBot="1">
      <c r="A32" s="295" t="s">
        <v>194</v>
      </c>
      <c r="B32" s="6"/>
      <c r="C32" s="6"/>
      <c r="D32" s="6"/>
      <c r="E32" s="6"/>
      <c r="F32" s="6"/>
      <c r="G32" s="7"/>
    </row>
    <row r="33" spans="1:9" ht="12.75">
      <c r="A33" s="499" t="s">
        <v>200</v>
      </c>
      <c r="B33" s="500"/>
      <c r="C33" s="500"/>
      <c r="D33" s="500"/>
      <c r="E33" s="500"/>
      <c r="F33" s="500"/>
      <c r="G33" s="501"/>
      <c r="H33" s="1"/>
      <c r="I33" s="1"/>
    </row>
    <row r="34" spans="1:9" s="288" customFormat="1" ht="12.75">
      <c r="A34" s="493"/>
      <c r="B34" s="494"/>
      <c r="C34" s="494"/>
      <c r="D34" s="494"/>
      <c r="E34" s="494"/>
      <c r="F34" s="494"/>
      <c r="G34" s="301"/>
      <c r="H34" s="19"/>
      <c r="I34" s="19"/>
    </row>
    <row r="35" spans="1:9" ht="12.75">
      <c r="A35" s="296" t="s">
        <v>110</v>
      </c>
      <c r="B35" s="297"/>
      <c r="C35" s="297"/>
      <c r="D35" s="297"/>
      <c r="E35" s="298"/>
      <c r="F35" s="298"/>
      <c r="G35" s="299"/>
      <c r="H35" s="1"/>
      <c r="I35" s="1"/>
    </row>
    <row r="36" spans="1:9" ht="12.75">
      <c r="A36" s="290">
        <v>2</v>
      </c>
      <c r="B36" s="291"/>
      <c r="C36" s="292"/>
      <c r="D36" s="293"/>
      <c r="E36" s="289"/>
      <c r="F36" s="289"/>
      <c r="G36" s="294"/>
      <c r="H36" s="1"/>
      <c r="I36" s="1"/>
    </row>
    <row r="37" spans="1:7" ht="13.5" thickBot="1">
      <c r="A37" s="295" t="s">
        <v>194</v>
      </c>
      <c r="B37" s="6"/>
      <c r="C37" s="6"/>
      <c r="D37" s="6"/>
      <c r="E37" s="6"/>
      <c r="F37" s="6"/>
      <c r="G37" s="7"/>
    </row>
    <row r="38" spans="1:9" ht="12.75">
      <c r="A38" s="490" t="s">
        <v>201</v>
      </c>
      <c r="B38" s="491"/>
      <c r="C38" s="491"/>
      <c r="D38" s="491"/>
      <c r="E38" s="491"/>
      <c r="F38" s="491"/>
      <c r="G38" s="492"/>
      <c r="H38" s="1"/>
      <c r="I38" s="1"/>
    </row>
    <row r="39" spans="1:9" s="288" customFormat="1" ht="12.75">
      <c r="A39" s="493"/>
      <c r="B39" s="494"/>
      <c r="C39" s="494"/>
      <c r="D39" s="494"/>
      <c r="E39" s="494"/>
      <c r="F39" s="494"/>
      <c r="G39" s="301"/>
      <c r="H39" s="19"/>
      <c r="I39" s="19"/>
    </row>
    <row r="40" spans="1:9" ht="12.75">
      <c r="A40" s="296" t="s">
        <v>110</v>
      </c>
      <c r="B40" s="297"/>
      <c r="C40" s="297"/>
      <c r="D40" s="297"/>
      <c r="E40" s="298"/>
      <c r="F40" s="298"/>
      <c r="G40" s="299"/>
      <c r="H40" s="1"/>
      <c r="I40" s="1"/>
    </row>
    <row r="41" spans="1:9" ht="12.75">
      <c r="A41" s="290">
        <v>2</v>
      </c>
      <c r="B41" s="291"/>
      <c r="C41" s="292"/>
      <c r="D41" s="293"/>
      <c r="E41" s="289"/>
      <c r="F41" s="289"/>
      <c r="G41" s="294"/>
      <c r="H41" s="1"/>
      <c r="I41" s="1"/>
    </row>
    <row r="42" spans="1:7" ht="13.5" thickBot="1">
      <c r="A42" s="295" t="s">
        <v>194</v>
      </c>
      <c r="B42" s="6"/>
      <c r="C42" s="6"/>
      <c r="D42" s="6"/>
      <c r="E42" s="6"/>
      <c r="F42" s="6"/>
      <c r="G42" s="7"/>
    </row>
    <row r="43" spans="1:9" ht="12.75">
      <c r="A43" s="490" t="s">
        <v>202</v>
      </c>
      <c r="B43" s="491"/>
      <c r="C43" s="491"/>
      <c r="D43" s="491"/>
      <c r="E43" s="491"/>
      <c r="F43" s="491"/>
      <c r="G43" s="492"/>
      <c r="H43" s="1"/>
      <c r="I43" s="1"/>
    </row>
    <row r="44" spans="1:9" s="288" customFormat="1" ht="12.75">
      <c r="A44" s="493"/>
      <c r="B44" s="494"/>
      <c r="C44" s="494"/>
      <c r="D44" s="494"/>
      <c r="E44" s="494"/>
      <c r="F44" s="494"/>
      <c r="G44" s="301"/>
      <c r="H44" s="19"/>
      <c r="I44" s="19"/>
    </row>
    <row r="45" spans="1:9" ht="12.75">
      <c r="A45" s="296" t="s">
        <v>110</v>
      </c>
      <c r="B45" s="297"/>
      <c r="C45" s="297"/>
      <c r="D45" s="297"/>
      <c r="E45" s="298"/>
      <c r="F45" s="298"/>
      <c r="G45" s="299"/>
      <c r="H45" s="1"/>
      <c r="I45" s="1"/>
    </row>
    <row r="46" spans="1:9" ht="12.75">
      <c r="A46" s="290">
        <v>2</v>
      </c>
      <c r="B46" s="291"/>
      <c r="C46" s="292"/>
      <c r="D46" s="293"/>
      <c r="E46" s="289"/>
      <c r="F46" s="289"/>
      <c r="G46" s="294"/>
      <c r="H46" s="1"/>
      <c r="I46" s="1"/>
    </row>
    <row r="47" spans="1:7" ht="13.5" thickBot="1">
      <c r="A47" s="295" t="s">
        <v>194</v>
      </c>
      <c r="B47" s="6"/>
      <c r="C47" s="6"/>
      <c r="D47" s="6"/>
      <c r="E47" s="6"/>
      <c r="F47" s="6"/>
      <c r="G47" s="7"/>
    </row>
    <row r="48" spans="1:9" ht="12.75">
      <c r="A48" s="490" t="s">
        <v>203</v>
      </c>
      <c r="B48" s="491"/>
      <c r="C48" s="491"/>
      <c r="D48" s="491"/>
      <c r="E48" s="491"/>
      <c r="F48" s="491"/>
      <c r="G48" s="492"/>
      <c r="H48" s="1"/>
      <c r="I48" s="1"/>
    </row>
    <row r="49" spans="1:9" s="288" customFormat="1" ht="12.75">
      <c r="A49" s="493"/>
      <c r="B49" s="494"/>
      <c r="C49" s="494"/>
      <c r="D49" s="494"/>
      <c r="E49" s="494"/>
      <c r="F49" s="494"/>
      <c r="G49" s="301"/>
      <c r="H49" s="19"/>
      <c r="I49" s="19"/>
    </row>
    <row r="50" spans="1:9" ht="12.75">
      <c r="A50" s="296" t="s">
        <v>110</v>
      </c>
      <c r="B50" s="297"/>
      <c r="C50" s="297"/>
      <c r="D50" s="297"/>
      <c r="E50" s="298"/>
      <c r="F50" s="298"/>
      <c r="G50" s="299"/>
      <c r="H50" s="1"/>
      <c r="I50" s="1"/>
    </row>
    <row r="51" spans="1:9" ht="12.75">
      <c r="A51" s="290">
        <v>2</v>
      </c>
      <c r="B51" s="291"/>
      <c r="C51" s="292"/>
      <c r="D51" s="293"/>
      <c r="E51" s="289"/>
      <c r="F51" s="289"/>
      <c r="G51" s="294"/>
      <c r="H51" s="1"/>
      <c r="I51" s="1"/>
    </row>
    <row r="52" spans="1:7" ht="13.5" thickBot="1">
      <c r="A52" s="295" t="s">
        <v>194</v>
      </c>
      <c r="B52" s="6"/>
      <c r="C52" s="6"/>
      <c r="D52" s="6"/>
      <c r="E52" s="6"/>
      <c r="F52" s="6"/>
      <c r="G52" s="7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69.75" customHeight="1">
      <c r="A54" s="488" t="s">
        <v>273</v>
      </c>
      <c r="B54" s="489"/>
      <c r="C54" s="489"/>
      <c r="D54" s="489"/>
      <c r="E54" s="489"/>
      <c r="F54" s="489"/>
      <c r="G54" s="489"/>
      <c r="H54" s="1"/>
      <c r="I54" s="1"/>
    </row>
    <row r="55" spans="1:7" ht="47.25" customHeight="1">
      <c r="A55" s="487" t="s">
        <v>269</v>
      </c>
      <c r="B55" s="487"/>
      <c r="C55" s="487"/>
      <c r="D55" s="487"/>
      <c r="E55" s="487"/>
      <c r="F55" s="487"/>
      <c r="G55" s="487"/>
    </row>
    <row r="56" spans="1:7" ht="12.75">
      <c r="A56" s="513" t="s">
        <v>270</v>
      </c>
      <c r="B56" s="514"/>
      <c r="C56" s="514"/>
      <c r="D56" s="514"/>
      <c r="E56" s="514"/>
      <c r="F56" s="514"/>
      <c r="G56" s="514"/>
    </row>
  </sheetData>
  <sheetProtection/>
  <mergeCells count="31">
    <mergeCell ref="A24:F24"/>
    <mergeCell ref="A3:A4"/>
    <mergeCell ref="A39:F39"/>
    <mergeCell ref="A16:G16"/>
    <mergeCell ref="A56:G56"/>
    <mergeCell ref="C3:C4"/>
    <mergeCell ref="A11:G11"/>
    <mergeCell ref="A6:G6"/>
    <mergeCell ref="A18:G18"/>
    <mergeCell ref="A19:F19"/>
    <mergeCell ref="F3:F4"/>
    <mergeCell ref="A33:G33"/>
    <mergeCell ref="A28:G28"/>
    <mergeCell ref="A44:F44"/>
    <mergeCell ref="A1:G1"/>
    <mergeCell ref="A23:G23"/>
    <mergeCell ref="D3:D4"/>
    <mergeCell ref="B3:B4"/>
    <mergeCell ref="A7:F7"/>
    <mergeCell ref="A12:F12"/>
    <mergeCell ref="G3:G4"/>
    <mergeCell ref="A55:G55"/>
    <mergeCell ref="A54:G54"/>
    <mergeCell ref="A48:G48"/>
    <mergeCell ref="A49:F49"/>
    <mergeCell ref="A43:G43"/>
    <mergeCell ref="E3:E4"/>
    <mergeCell ref="A17:F17"/>
    <mergeCell ref="A34:F34"/>
    <mergeCell ref="A38:G38"/>
    <mergeCell ref="A29:F29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5.00390625" style="274" customWidth="1"/>
    <col min="2" max="2" width="5.140625" style="274" customWidth="1"/>
    <col min="3" max="3" width="67.7109375" style="279" customWidth="1"/>
    <col min="4" max="4" width="8.140625" style="279" customWidth="1"/>
    <col min="5" max="5" width="13.28125" style="279" customWidth="1"/>
    <col min="6" max="6" width="12.57421875" style="274" customWidth="1"/>
    <col min="7" max="9" width="7.57421875" style="274" customWidth="1"/>
    <col min="10" max="16384" width="9.140625" style="274" customWidth="1"/>
  </cols>
  <sheetData>
    <row r="1" spans="2:5" s="280" customFormat="1" ht="25.5">
      <c r="B1" s="302"/>
      <c r="C1" s="303" t="s">
        <v>257</v>
      </c>
      <c r="D1" s="303"/>
      <c r="E1" s="303"/>
    </row>
    <row r="2" s="275" customFormat="1" ht="15" thickBot="1"/>
    <row r="3" spans="2:6" ht="14.25">
      <c r="B3" s="518" t="s">
        <v>50</v>
      </c>
      <c r="C3" s="522"/>
      <c r="D3" s="523"/>
      <c r="E3" s="378" t="s">
        <v>207</v>
      </c>
      <c r="F3" s="342"/>
    </row>
    <row r="4" spans="2:6" ht="15" thickBot="1">
      <c r="B4" s="519"/>
      <c r="C4" s="524"/>
      <c r="D4" s="525"/>
      <c r="E4" s="379">
        <v>2018</v>
      </c>
      <c r="F4" s="342"/>
    </row>
    <row r="5" spans="2:6" ht="14.25">
      <c r="B5" s="520">
        <v>1</v>
      </c>
      <c r="C5" s="320" t="s">
        <v>211</v>
      </c>
      <c r="D5" s="321" t="s">
        <v>210</v>
      </c>
      <c r="E5" s="380"/>
      <c r="F5" s="342"/>
    </row>
    <row r="6" spans="2:13" ht="14.25">
      <c r="B6" s="521"/>
      <c r="C6" s="281" t="s">
        <v>253</v>
      </c>
      <c r="D6" s="322" t="s">
        <v>210</v>
      </c>
      <c r="E6" s="381"/>
      <c r="F6" s="343"/>
      <c r="G6" s="276"/>
      <c r="H6" s="276"/>
      <c r="I6" s="276"/>
      <c r="J6" s="276"/>
      <c r="K6" s="277"/>
      <c r="L6" s="277"/>
      <c r="M6" s="277"/>
    </row>
    <row r="7" spans="2:10" ht="14.25">
      <c r="B7" s="521"/>
      <c r="C7" s="281" t="s">
        <v>175</v>
      </c>
      <c r="D7" s="322" t="s">
        <v>210</v>
      </c>
      <c r="E7" s="381"/>
      <c r="F7" s="343"/>
      <c r="G7" s="276"/>
      <c r="H7" s="276"/>
      <c r="I7" s="276"/>
      <c r="J7" s="276"/>
    </row>
    <row r="8" spans="2:10" ht="30" customHeight="1">
      <c r="B8" s="317">
        <v>2</v>
      </c>
      <c r="C8" s="281" t="s">
        <v>212</v>
      </c>
      <c r="D8" s="322" t="s">
        <v>210</v>
      </c>
      <c r="E8" s="382"/>
      <c r="F8" s="343"/>
      <c r="G8" s="276"/>
      <c r="H8" s="278"/>
      <c r="I8" s="278"/>
      <c r="J8" s="278"/>
    </row>
    <row r="9" spans="2:10" ht="14.25">
      <c r="B9" s="317">
        <v>3</v>
      </c>
      <c r="C9" s="281" t="s">
        <v>213</v>
      </c>
      <c r="D9" s="322" t="s">
        <v>210</v>
      </c>
      <c r="E9" s="382"/>
      <c r="F9" s="343"/>
      <c r="G9" s="276"/>
      <c r="H9" s="278"/>
      <c r="I9" s="278"/>
      <c r="J9" s="278"/>
    </row>
    <row r="10" spans="2:10" ht="14.25">
      <c r="B10" s="318"/>
      <c r="C10" s="281" t="s">
        <v>205</v>
      </c>
      <c r="D10" s="322" t="s">
        <v>210</v>
      </c>
      <c r="E10" s="382"/>
      <c r="F10" s="343"/>
      <c r="G10" s="276"/>
      <c r="H10" s="278"/>
      <c r="I10" s="278"/>
      <c r="J10" s="278"/>
    </row>
    <row r="11" spans="2:10" ht="14.25">
      <c r="B11" s="318"/>
      <c r="C11" s="281" t="s">
        <v>206</v>
      </c>
      <c r="D11" s="322" t="s">
        <v>210</v>
      </c>
      <c r="E11" s="382"/>
      <c r="F11" s="343"/>
      <c r="G11" s="276"/>
      <c r="H11" s="278"/>
      <c r="I11" s="278"/>
      <c r="J11" s="278"/>
    </row>
    <row r="12" spans="2:10" ht="45" customHeight="1">
      <c r="B12" s="318">
        <v>4</v>
      </c>
      <c r="C12" s="281" t="s">
        <v>254</v>
      </c>
      <c r="D12" s="322" t="s">
        <v>210</v>
      </c>
      <c r="E12" s="382"/>
      <c r="F12" s="344"/>
      <c r="G12" s="278"/>
      <c r="H12" s="278"/>
      <c r="I12" s="278"/>
      <c r="J12" s="278"/>
    </row>
    <row r="13" spans="2:10" ht="14.25">
      <c r="B13" s="318">
        <v>5</v>
      </c>
      <c r="C13" s="281" t="s">
        <v>214</v>
      </c>
      <c r="D13" s="322" t="s">
        <v>210</v>
      </c>
      <c r="E13" s="383"/>
      <c r="F13" s="344"/>
      <c r="G13" s="278"/>
      <c r="H13" s="278"/>
      <c r="I13" s="278"/>
      <c r="J13" s="278"/>
    </row>
    <row r="14" spans="2:10" ht="14.25">
      <c r="B14" s="317">
        <v>6</v>
      </c>
      <c r="C14" s="281" t="s">
        <v>215</v>
      </c>
      <c r="D14" s="322" t="s">
        <v>210</v>
      </c>
      <c r="E14" s="382"/>
      <c r="F14" s="344"/>
      <c r="G14" s="278"/>
      <c r="H14" s="278"/>
      <c r="I14" s="278"/>
      <c r="J14" s="278"/>
    </row>
    <row r="15" spans="2:10" ht="14.25">
      <c r="B15" s="317">
        <v>7</v>
      </c>
      <c r="C15" s="281" t="s">
        <v>216</v>
      </c>
      <c r="D15" s="322" t="s">
        <v>210</v>
      </c>
      <c r="E15" s="382"/>
      <c r="F15" s="344"/>
      <c r="G15" s="278"/>
      <c r="H15" s="278"/>
      <c r="I15" s="278"/>
      <c r="J15" s="278"/>
    </row>
    <row r="16" spans="2:10" ht="25.5">
      <c r="B16" s="317">
        <v>8</v>
      </c>
      <c r="C16" s="281" t="s">
        <v>217</v>
      </c>
      <c r="D16" s="322" t="s">
        <v>210</v>
      </c>
      <c r="E16" s="382"/>
      <c r="F16" s="344"/>
      <c r="G16" s="278"/>
      <c r="H16" s="278"/>
      <c r="I16" s="278"/>
      <c r="J16" s="278"/>
    </row>
    <row r="17" spans="2:10" ht="25.5">
      <c r="B17" s="317">
        <v>9</v>
      </c>
      <c r="C17" s="281" t="s">
        <v>218</v>
      </c>
      <c r="D17" s="322" t="s">
        <v>210</v>
      </c>
      <c r="E17" s="382"/>
      <c r="F17" s="344"/>
      <c r="G17" s="278"/>
      <c r="H17" s="278"/>
      <c r="I17" s="278"/>
      <c r="J17" s="278"/>
    </row>
    <row r="18" spans="2:10" ht="14.25">
      <c r="B18" s="317">
        <v>10</v>
      </c>
      <c r="C18" s="281" t="s">
        <v>219</v>
      </c>
      <c r="D18" s="323" t="s">
        <v>12</v>
      </c>
      <c r="E18" s="382"/>
      <c r="F18" s="344"/>
      <c r="G18" s="278"/>
      <c r="H18" s="278"/>
      <c r="I18" s="278"/>
      <c r="J18" s="278"/>
    </row>
    <row r="19" spans="2:10" ht="17.25" customHeight="1" thickBot="1">
      <c r="B19" s="384">
        <v>11</v>
      </c>
      <c r="C19" s="319" t="s">
        <v>271</v>
      </c>
      <c r="D19" s="324" t="s">
        <v>10</v>
      </c>
      <c r="E19" s="385"/>
      <c r="F19" s="344"/>
      <c r="G19" s="278"/>
      <c r="H19" s="278"/>
      <c r="I19" s="278"/>
      <c r="J19" s="278"/>
    </row>
    <row r="20" spans="6:10" ht="14.25">
      <c r="F20" s="278"/>
      <c r="G20" s="278"/>
      <c r="H20" s="278"/>
      <c r="I20" s="278" t="s">
        <v>258</v>
      </c>
      <c r="J20" s="278"/>
    </row>
    <row r="21" ht="14.25">
      <c r="B21" s="280" t="s">
        <v>272</v>
      </c>
    </row>
    <row r="23" ht="14.25">
      <c r="B23" s="280"/>
    </row>
    <row r="25" spans="6:10" ht="14.25">
      <c r="F25" s="278"/>
      <c r="G25" s="278"/>
      <c r="H25" s="278"/>
      <c r="I25" s="278"/>
      <c r="J25" s="278"/>
    </row>
  </sheetData>
  <sheetProtection/>
  <mergeCells count="3">
    <mergeCell ref="B3:B4"/>
    <mergeCell ref="B5:B7"/>
    <mergeCell ref="C3:D4"/>
  </mergeCells>
  <printOptions/>
  <pageMargins left="0.41" right="0.22" top="0.67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mkoni</dc:creator>
  <cp:keywords/>
  <dc:description/>
  <cp:lastModifiedBy>Brzozowska Agata</cp:lastModifiedBy>
  <cp:lastPrinted>2019-02-15T07:55:50Z</cp:lastPrinted>
  <dcterms:created xsi:type="dcterms:W3CDTF">2009-09-01T08:51:58Z</dcterms:created>
  <dcterms:modified xsi:type="dcterms:W3CDTF">2019-02-15T08:07:16Z</dcterms:modified>
  <cp:category/>
  <cp:version/>
  <cp:contentType/>
  <cp:contentStatus/>
</cp:coreProperties>
</file>